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ayis.pashinyan\Documents\ԿԿՀ\Կուսակցություններ\Իրավական ակտեր\Ընդունման ենթ․ և այլ իրավական ակտեր\4.Տարեկան հաշվետվություն\"/>
    </mc:Choice>
  </mc:AlternateContent>
  <xr:revisionPtr revIDLastSave="0" documentId="13_ncr:1_{29E0CDC6-22FB-4A8E-A7AC-D154D2DF8DA2}" xr6:coauthVersionLast="47" xr6:coauthVersionMax="47" xr10:uidLastSave="{00000000-0000-0000-0000-000000000000}"/>
  <bookViews>
    <workbookView xWindow="-120" yWindow="-120" windowWidth="29040" windowHeight="15840" tabRatio="793" xr2:uid="{58D5CE9D-1C45-4B70-B508-377EDB9A347B}"/>
  </bookViews>
  <sheets>
    <sheet name="Ընդհանուր" sheetId="22" r:id="rId1"/>
    <sheet name="1.ՄԵ" sheetId="1" r:id="rId2"/>
    <sheet name="2.ԱԳ" sheetId="4" r:id="rId3"/>
    <sheet name="2.ԱԳ գործարքներ" sheetId="16" r:id="rId4"/>
    <sheet name="3.ՏՄ" sheetId="7" r:id="rId5"/>
    <sheet name="3.ՏՄ գործարքներ" sheetId="17" r:id="rId6"/>
    <sheet name="4. Պ" sheetId="3" r:id="rId7"/>
    <sheet name="Ծ1" sheetId="20" r:id="rId8"/>
    <sheet name="Ծ2" sheetId="8" r:id="rId9"/>
    <sheet name="Ծ3" sheetId="15" r:id="rId10"/>
    <sheet name="Ծ4" sheetId="9" r:id="rId11"/>
    <sheet name="Ծ5" sheetId="10" r:id="rId12"/>
    <sheet name="Ծ6" sheetId="11" r:id="rId13"/>
    <sheet name="Ծ7" sheetId="12" r:id="rId14"/>
    <sheet name="Ծ8" sheetId="13" r:id="rId15"/>
    <sheet name="Ծ9" sheetId="21" r:id="rId16"/>
    <sheet name="Ծ10" sheetId="14" r:id="rId17"/>
    <sheet name="Տեղեկատու" sheetId="6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J41" i="1"/>
  <c r="H41" i="1"/>
  <c r="F41" i="1"/>
  <c r="F27" i="1"/>
  <c r="H14" i="1"/>
  <c r="J29" i="1"/>
  <c r="J28" i="1"/>
  <c r="J26" i="1"/>
  <c r="J25" i="1"/>
  <c r="J22" i="1"/>
  <c r="J21" i="1"/>
  <c r="H23" i="1"/>
  <c r="J17" i="1"/>
  <c r="J16" i="1"/>
  <c r="J18" i="1"/>
  <c r="J10" i="1"/>
  <c r="J11" i="1" s="1"/>
  <c r="J12" i="1"/>
  <c r="J13" i="1"/>
  <c r="H11" i="1"/>
  <c r="F11" i="1"/>
  <c r="F30" i="1" l="1"/>
  <c r="H30" i="1"/>
  <c r="H43" i="1" s="1"/>
  <c r="J27" i="1"/>
  <c r="J14" i="1"/>
  <c r="J23" i="1"/>
  <c r="J30" i="1" l="1"/>
</calcChain>
</file>

<file path=xl/sharedStrings.xml><?xml version="1.0" encoding="utf-8"?>
<sst xmlns="http://schemas.openxmlformats.org/spreadsheetml/2006/main" count="275" uniqueCount="192">
  <si>
    <t>Մուտքի վճարներ</t>
  </si>
  <si>
    <t>Ընդամենը</t>
  </si>
  <si>
    <t>Ընդամենը նվիրատվություններ</t>
  </si>
  <si>
    <t>Այլ մուտքեր</t>
  </si>
  <si>
    <t>Անդամավճարներ</t>
  </si>
  <si>
    <t>Նվիրատվություններ</t>
  </si>
  <si>
    <t>Օրենքով սահմանված կարգով ստացված բյուջետային ֆինանսավորում</t>
  </si>
  <si>
    <t>Կուսակցության անշարժ գույքի վաճառքից մուտքեր</t>
  </si>
  <si>
    <t xml:space="preserve">Կուսակցության անշարժ գույքը վարձակալության հանձնումից մուտքեր </t>
  </si>
  <si>
    <t>Անշարժ գույքը կուսակցության անհատույց օգտագործմանը հանձնելու արդյունքում հաշվարկված մուտքեր</t>
  </si>
  <si>
    <t>Ընդամենը մուտքավճարներ եվ անդամավճարներ</t>
  </si>
  <si>
    <t>Մուտքեր ֆինանսական գործունեությունից</t>
  </si>
  <si>
    <t>Բանկային ավանդների գծով ստացված տոկոսներ</t>
  </si>
  <si>
    <t>Ստացված վարկեր և փոխառություններ</t>
  </si>
  <si>
    <t>Մուտքեր անհատույց կատարված աշխատանքների և կամ ծառայությունների և վճարումների տեսքով</t>
  </si>
  <si>
    <t>Ընդամենը մուտքեր</t>
  </si>
  <si>
    <t>Այլ ելքեր</t>
  </si>
  <si>
    <t>Ընդամենը մուտքեր ֆինանսական գործունեությունից</t>
  </si>
  <si>
    <t>Ընդամենը ելքեր</t>
  </si>
  <si>
    <t>Դրամական միջոցների մնացորդ տարվա սկիզբ</t>
  </si>
  <si>
    <t>Դրամական միջոցների մնացորդ տարվա վերջ</t>
  </si>
  <si>
    <t>Շենք</t>
  </si>
  <si>
    <t>Շինություն</t>
  </si>
  <si>
    <t>Հողամաս</t>
  </si>
  <si>
    <t>Այլ</t>
  </si>
  <si>
    <t>Գտնվելու վայր</t>
  </si>
  <si>
    <t>Կադաստրային համար</t>
  </si>
  <si>
    <t>Համառոտ նկարագիր</t>
  </si>
  <si>
    <t>Գործարքի տեսակ</t>
  </si>
  <si>
    <t>Տեսակ</t>
  </si>
  <si>
    <t>Հ/Հ</t>
  </si>
  <si>
    <t>Ամսաթիվ</t>
  </si>
  <si>
    <t>Ստացման ամսաթիվ</t>
  </si>
  <si>
    <t>Այլ տվյալներ</t>
  </si>
  <si>
    <t>Գույքի անվանումը</t>
  </si>
  <si>
    <t>Սերիա</t>
  </si>
  <si>
    <t>Մակնիշ</t>
  </si>
  <si>
    <t>Թողարկման տարեթիվ</t>
  </si>
  <si>
    <t>Պարտավորության տեսակ</t>
  </si>
  <si>
    <t>Մարման ժամկետ</t>
  </si>
  <si>
    <t>Տոկոսադրույք</t>
  </si>
  <si>
    <t>Ծանոթագրություն</t>
  </si>
  <si>
    <t>Ծան 1</t>
  </si>
  <si>
    <t>Ծան 2</t>
  </si>
  <si>
    <t>Ծան 3</t>
  </si>
  <si>
    <t>Ծան 4</t>
  </si>
  <si>
    <t>Ծան 5</t>
  </si>
  <si>
    <t>Ծան 6</t>
  </si>
  <si>
    <t>Ծան 7</t>
  </si>
  <si>
    <t>Նվիրատվության տեսակ</t>
  </si>
  <si>
    <t>Նվիրատվության ամսաթիվ</t>
  </si>
  <si>
    <t>Գործարքի ամսաթիվ</t>
  </si>
  <si>
    <t>Կուսակցության հիմնադրած զանգվածային լրատվության միջոցների և հրատարակչությունների՝ հաշվետու տարում կուսակցությանը փոխանցած միջոցները</t>
  </si>
  <si>
    <t>Զանգվածային լրատվության միջոցների և հրատարակչությունների՝ հաշվետու տարվա գործունեությամբ ստացված շահույթը</t>
  </si>
  <si>
    <t>Արժույթ</t>
  </si>
  <si>
    <t>Անձը հաստատող փաստաթղթի սերիա</t>
  </si>
  <si>
    <t>Անձը հաստատող փաստաթղթի սերիա համար</t>
  </si>
  <si>
    <t>Կադաստրային արժեք</t>
  </si>
  <si>
    <t>Նվիրատվության  գումար արտարժույթով</t>
  </si>
  <si>
    <t>Նվիրատվության  գումար ՀՀ դրամով</t>
  </si>
  <si>
    <t>Տեղական և միջազգային համագործակցության շրջանակներում կուսակցությանն ու նրա անդամներին ուսումնառության, վերապատրաստման, համաժողովներին, սեմինարներին ու նմանատիպ այլ միջոցառումներին մասնակցության նպատակով հատուցված համապատասխան միջոցներ</t>
  </si>
  <si>
    <t>Կուսակցության օգտին անհատույց կատարված աշխատանքներ և մատուցված ծառայություններ</t>
  </si>
  <si>
    <t>Աշխատանքի վարձատրություն և դրան հավասարեցված այլ վճարումներ, քաղաքացիաիրավական պայմանագրերի հիման վրա ծառայությունների մատուցման վճարներ</t>
  </si>
  <si>
    <t>Հարկեր, տուրքեր և այլ պարտադիր վճարներ</t>
  </si>
  <si>
    <t>Կոմունալ վճարներ</t>
  </si>
  <si>
    <t>Գույքի վարձակալության վճարներ</t>
  </si>
  <si>
    <t>Ապրանքանյութական արժեքներ ձեռք բերելու համար կատարված վճարումներ</t>
  </si>
  <si>
    <t>Գործարքի կողմի հաշվառման/ գրանցման հասցե</t>
  </si>
  <si>
    <t xml:space="preserve">Գործարքի գումար </t>
  </si>
  <si>
    <t>Կադաստրային արժեք ՀՀ դրամով</t>
  </si>
  <si>
    <t>Արժեք  ՀՀ դրամով</t>
  </si>
  <si>
    <t>Պարտավորության մնացորդը տարեվերջի դրությամբ</t>
  </si>
  <si>
    <t>Փոխատուի հաշվառման/ գրանցման հասցե</t>
  </si>
  <si>
    <t>Ֆինանսական կազմակերպության անվանում</t>
  </si>
  <si>
    <t>Գրանցման հասցե</t>
  </si>
  <si>
    <t>Պայմանագրի կնքման ամսաթիվ</t>
  </si>
  <si>
    <t>Փոխատուի անձը հաստատող փաստաթղթի սերիա/ ՀՎՀՀ</t>
  </si>
  <si>
    <t>Վարկի  մնացորդը տարեվերջի դրությամբ ՀՀ դրամով</t>
  </si>
  <si>
    <t>Փոխառության մայր գումարի մնացորդը ՀՀ դրամով տարեվերջի դրությամբ</t>
  </si>
  <si>
    <t>Անշարժ գույքի կառավարումից մուտքեր</t>
  </si>
  <si>
    <t>Ծան 8</t>
  </si>
  <si>
    <t>Ծան 9</t>
  </si>
  <si>
    <t>Ծան 10</t>
  </si>
  <si>
    <t>Դրամական միջոցների շարճ</t>
  </si>
  <si>
    <t>Ոչ դրամական միջոցների շարժ</t>
  </si>
  <si>
    <t>ՀՀ դրամով</t>
  </si>
  <si>
    <t xml:space="preserve">Ֆիզիկական անձանց դրամական նվիրատվություններ </t>
  </si>
  <si>
    <t>Ֆիզիկական անձանց ոչ դրամական նվիրատվություններ</t>
  </si>
  <si>
    <t>Անուն, Ազգանուն, Հայրանուն</t>
  </si>
  <si>
    <t>Հաշվառման հասցե</t>
  </si>
  <si>
    <t>Գումար ՀՀ դրամով</t>
  </si>
  <si>
    <t>Բյուջետային ֆինանսավորման տեսակը</t>
  </si>
  <si>
    <t>Ընդհանուր</t>
  </si>
  <si>
    <t>Նպատակային</t>
  </si>
  <si>
    <t>Ծանոթագրություն 6. Կուսակցության անշարժ գույքի վաճառքից մուտքեր</t>
  </si>
  <si>
    <t>Վաճառքից մուտքեր ՀՀ դրամով</t>
  </si>
  <si>
    <t>Հաշվառման հասցե/Գրանցման հասցե</t>
  </si>
  <si>
    <t>Անուն, Ազգանուն, Հայրանուն/Անվանում</t>
  </si>
  <si>
    <t>Անհատույց ստացված աշխատանքների և/կամ ծառայությունների բնույթը</t>
  </si>
  <si>
    <t>Ծանոթագրություն 8. Կուսակցության օգտին անհատույց կատարված աշխատանքներ և մատուցված ծառայություններ</t>
  </si>
  <si>
    <t>Ծառայության / աշխատանքների գնահատվող գումար ՀՀ դրամ</t>
  </si>
  <si>
    <t>Ծառայության / աշխատանքների ստացման ամսաթիվ</t>
  </si>
  <si>
    <t>Ծանոթագրություն 9. Տեղական և միջազգային համագործակցության շրջանակներում կուսակցությանն ու նրա անդամներին ուսումնառության, վերապատրաստման, համաժողովներին, սեմինարներին ու նմանատիպ այլ միջոցառումներին մասնակցության նպատակով հատուցված համապատասխան միջոցներ</t>
  </si>
  <si>
    <t>Ուսումնառության, վերապատրաստման, համաժողովներին, սեմինարներին ու նմանատիպ այլ միջոցառումների նկարագիր</t>
  </si>
  <si>
    <t>Ուսումնառության, վերապատրաստման, համաժողովներին, սեմինարներին ու նմանատիպ այլ միջոցառումների անցկացման վայր</t>
  </si>
  <si>
    <t>Միջոցառման սկզբի ամսաթիվ</t>
  </si>
  <si>
    <t>Միջոցառման ավարտի ամսաթիվ</t>
  </si>
  <si>
    <t>Հատուցողի անուն, ազգանուն, հայրանուն/Անվանում</t>
  </si>
  <si>
    <t>Հատուցողի հաշվառման հասցե/Գրանցման հասցե</t>
  </si>
  <si>
    <t>Միջոցառման գնահատվող գումար ՀՀ դրամ</t>
  </si>
  <si>
    <t>Ծանոթագրություն 10. Կուսակցության հիմնադրած զանգվածային լրատվության միջոցների և հրատարակչությունների՝ հաշվետու տարում կուսակցությանը փոխանցած միջոցները</t>
  </si>
  <si>
    <t>Զանգվածային լրատվամիջոցի/հրատարակչության անվանումը</t>
  </si>
  <si>
    <t>Փոխանցված գումարի մեծություն</t>
  </si>
  <si>
    <t>Կուսակցության՝ լրատվամիջոցի/հրատարկչության կապիտալու մասնակցության մասնաբաժինը</t>
  </si>
  <si>
    <t>Կադաստրային արժեք  ՀՀ դրամով</t>
  </si>
  <si>
    <t>Գործարքի իրականացման ամսաթիվ</t>
  </si>
  <si>
    <t>Օտարում</t>
  </si>
  <si>
    <t>Ձեռքբերում</t>
  </si>
  <si>
    <t>Նվիրատվություն</t>
  </si>
  <si>
    <t>Գործարքի կողմի անուն, ազգանուն, հայրանուն /Անվանում</t>
  </si>
  <si>
    <t>Գործարքի կողմի անուն, ազգանուն, հայրանուն/Անվանում</t>
  </si>
  <si>
    <t>ՏՄ արժեք  ՀՀ դրամով</t>
  </si>
  <si>
    <t>Գործարքի գումար ՀՀ դրամով</t>
  </si>
  <si>
    <t>Փոխատուին անվանում/ անուն, ազգանուն, հայրանուն</t>
  </si>
  <si>
    <t>Պարտատերի անվանում/ անուն ազգանուն հայրանուն</t>
  </si>
  <si>
    <t>Պարտատերի հաշվառման/ գրանցման հասցե</t>
  </si>
  <si>
    <t>Պարտատերի անձը հաստատող փաստաթղթի սերիա/ ՀՎՀՀ</t>
  </si>
  <si>
    <t>Պարտավորությունն առաջացնող պայմանագրի կնքման ամսաթիվ</t>
  </si>
  <si>
    <t>Կրեդիտորական պարտք</t>
  </si>
  <si>
    <t>Այլ պարտավորություններ</t>
  </si>
  <si>
    <t>Վարկի տեսակ</t>
  </si>
  <si>
    <t>Կուսակցության գրավով ապահովված վարկ</t>
  </si>
  <si>
    <t>Անգրավ վարկ</t>
  </si>
  <si>
    <t>Օվերդրաֆթ</t>
  </si>
  <si>
    <t>Բյուջեից ֆինանսավորում</t>
  </si>
  <si>
    <t>Անշարժ գույք</t>
  </si>
  <si>
    <t>Նվիրատվության գնահատվող գումար ՀՀ դրամով</t>
  </si>
  <si>
    <t>Ընթացիկ տարում ստացված  վարձակալության գումար ՀՀ դրամով</t>
  </si>
  <si>
    <t>Տրանսպորտային ծախսերի գծով վճարումներ</t>
  </si>
  <si>
    <t>Գործուղման ծախսերի գծով  վճարումներ</t>
  </si>
  <si>
    <t>Անուն, Ազգանուն</t>
  </si>
  <si>
    <t xml:space="preserve">Սեռ </t>
  </si>
  <si>
    <t>Ղեկավար մարմնին միանալու ամսաթիվ</t>
  </si>
  <si>
    <t>Ղեկավար մարմինը հեռանալու ամսաթիվ</t>
  </si>
  <si>
    <t>Ֆինանսական ծախսեր</t>
  </si>
  <si>
    <t>Տարածքային ստորաբաժանման հասցե</t>
  </si>
  <si>
    <t>Մարզ</t>
  </si>
  <si>
    <t>Գործնեության սկզբի ամսաթիվ</t>
  </si>
  <si>
    <t>Գործնեության վերջի ամսաթիվ</t>
  </si>
  <si>
    <t>Ծանոթագրություն 1.  Օրենքով սահմանված կարգով ստացված բյուջետային ֆինանսավորում</t>
  </si>
  <si>
    <t>Ծանոթագրություն 2. Ֆիզիկական անձանց դրամական նվիրատվություններ</t>
  </si>
  <si>
    <t>Ծանոթագրություն 3. Ֆիզիական անձանց ոչ դրամական նվիրատվություններ</t>
  </si>
  <si>
    <t>Ծանոթագրություն 4. Մուտքի վճարներ</t>
  </si>
  <si>
    <t>Ծանոթագրություն 5. Անդամավճարներ</t>
  </si>
  <si>
    <t>Հրապարկման անվանումը</t>
  </si>
  <si>
    <t>Տեսակը</t>
  </si>
  <si>
    <t>Հրապարակման ամսաթիվը</t>
  </si>
  <si>
    <t>Ինտերնետային հղումը</t>
  </si>
  <si>
    <t>1. Կուսակցության մուտքերի և ելքերի վերաբերյալ հաշվետվություն</t>
  </si>
  <si>
    <t>1. ՄՈՒՏՔԵՐ</t>
  </si>
  <si>
    <t>1.2.1</t>
  </si>
  <si>
    <t>1.2.2</t>
  </si>
  <si>
    <t>1.3.1</t>
  </si>
  <si>
    <t>1.3.2</t>
  </si>
  <si>
    <t>1.4.1</t>
  </si>
  <si>
    <t>1.4.2</t>
  </si>
  <si>
    <t>1.4.3</t>
  </si>
  <si>
    <t>1.5.1</t>
  </si>
  <si>
    <t>1.5.2</t>
  </si>
  <si>
    <t>1.6.1</t>
  </si>
  <si>
    <t>1.6.2</t>
  </si>
  <si>
    <t>2. ԵԼՔԵՐ</t>
  </si>
  <si>
    <t>2. Կուսակցության գույքի վերաբերյալ հաշվետվություն</t>
  </si>
  <si>
    <t>2.1 Անշարժ գույքի բացվածք տարեվերջի դրությամբ</t>
  </si>
  <si>
    <t>2.2 Տարվա ընթացքում անշարժ գույքի հետ իրականացված գործարքներ</t>
  </si>
  <si>
    <t>2.3 Տրանսպորտային միջոցների բացվածք տարեվերջի դրությամբ</t>
  </si>
  <si>
    <t>2.4 Տարվա ընթացքում տրանսպորտային միջոցների հետ իրականացված գործարքներ</t>
  </si>
  <si>
    <t>3. Կուսակցության պարտավորությունների վերաբերյալ հաշվետվություն</t>
  </si>
  <si>
    <t>3.1. Պարտավորություններ բանկերի և վարկային կազմակերպությունների նկատմամբ</t>
  </si>
  <si>
    <t>3.2. Ստացված փոխառություններ</t>
  </si>
  <si>
    <t>3.3. Կրեդիտորական պարտքեր և այլ պարտավորություններ</t>
  </si>
  <si>
    <t>Ծանոթագրություն 1.1 Ղեկավար անձնակազմի վերաբերյալ տեղեկատվություն</t>
  </si>
  <si>
    <t>Ծանոթագրություն 1.2 Տարածքային ստորաբաժանումների վերաբերյալ տեղեկատվություն</t>
  </si>
  <si>
    <t xml:space="preserve">Ծանոթագրություն 1.3 Կուսակցության կողմից հրապարակված կուսակցության գաղափարախոսության, ծրագրային նպատակների և հանրային քաղաքականության հարցերի մասին հետազոտություններ։  </t>
  </si>
  <si>
    <t>Հաշվետու ժամանակաշրջան</t>
  </si>
  <si>
    <t>Կուսակցության մասին ամփոփ տեղեկատվություն</t>
  </si>
  <si>
    <t>Կուսակցության անվանում</t>
  </si>
  <si>
    <t>Գրանցման ամսաթիվ</t>
  </si>
  <si>
    <t>Կուսակցության գործունեության հասցե, կայք</t>
  </si>
  <si>
    <r>
      <t xml:space="preserve">Կուսակցության ամփոփ տվյալներ, անդամների քանակ, </t>
    </r>
    <r>
      <rPr>
        <b/>
        <i/>
        <sz val="10"/>
        <color rgb="FF0000CC"/>
        <rFont val="GHEA Grapalat"/>
        <family val="3"/>
      </rPr>
      <t xml:space="preserve">ակտիվ </t>
    </r>
    <r>
      <rPr>
        <b/>
        <i/>
        <sz val="10"/>
        <color theme="1"/>
        <rFont val="GHEA Grapalat"/>
        <family val="3"/>
      </rPr>
      <t>անդամների քանակ</t>
    </r>
  </si>
  <si>
    <r>
      <t xml:space="preserve">Կուսակցության աշխատակիցների </t>
    </r>
    <r>
      <rPr>
        <b/>
        <sz val="11"/>
        <color rgb="FF0000CC"/>
        <rFont val="GHEA Grapalat"/>
        <family val="3"/>
      </rPr>
      <t>միջին թվաքանակը</t>
    </r>
  </si>
  <si>
    <r>
      <t xml:space="preserve">Ծանոթագրություն 7. Կուսակցության անշարժ գույքը </t>
    </r>
    <r>
      <rPr>
        <b/>
        <sz val="9"/>
        <color rgb="FF0000CC"/>
        <rFont val="GHEA Grapalat"/>
        <family val="3"/>
      </rPr>
      <t xml:space="preserve">վարձակալության հանձնումից մուտքեր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</si>
</sst>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name val="GHEA Grapalat"/>
      <family val="3"/>
    </font>
    <font>
      <sz val="9"/>
      <color theme="1"/>
      <name val="GHEA Grapalat"/>
      <family val="3"/>
    </font>
    <font>
      <b/>
      <sz val="9"/>
      <name val="GHEA Grapalat"/>
      <family val="3"/>
    </font>
    <font>
      <b/>
      <sz val="9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u/>
      <sz val="11"/>
      <color theme="10"/>
      <name val="Calibri"/>
      <family val="2"/>
      <scheme val="minor"/>
    </font>
    <font>
      <u/>
      <sz val="9"/>
      <color theme="10"/>
      <name val="GHEA Grapalat"/>
      <family val="3"/>
    </font>
    <font>
      <b/>
      <sz val="9"/>
      <color rgb="FF002060"/>
      <name val="GHEA Grapalat"/>
      <family val="3"/>
    </font>
    <font>
      <b/>
      <sz val="14"/>
      <color rgb="FF00206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0"/>
      <color rgb="FF0000CC"/>
      <name val="GHEA Grapalat"/>
      <family val="3"/>
    </font>
    <font>
      <b/>
      <sz val="11"/>
      <color rgb="FF0000CC"/>
      <name val="GHEA Grapalat"/>
      <family val="3"/>
    </font>
    <font>
      <b/>
      <sz val="9"/>
      <color rgb="FF0000CC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darkDown">
        <b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6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0" fontId="1" fillId="3" borderId="0" xfId="0" applyFont="1" applyFill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0" xfId="0" applyFont="1" applyFill="1" applyBorder="1"/>
    <xf numFmtId="0" fontId="4" fillId="5" borderId="3" xfId="0" applyFont="1" applyFill="1" applyBorder="1"/>
    <xf numFmtId="0" fontId="4" fillId="5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 indent="3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3" fontId="2" fillId="3" borderId="3" xfId="1" applyFont="1" applyFill="1" applyBorder="1"/>
    <xf numFmtId="43" fontId="2" fillId="3" borderId="0" xfId="1" applyFont="1" applyFill="1"/>
    <xf numFmtId="43" fontId="4" fillId="5" borderId="3" xfId="1" applyFont="1" applyFill="1" applyBorder="1" applyAlignment="1">
      <alignment wrapText="1"/>
    </xf>
    <xf numFmtId="43" fontId="4" fillId="5" borderId="3" xfId="1" applyFont="1" applyFill="1" applyBorder="1"/>
    <xf numFmtId="43" fontId="4" fillId="3" borderId="0" xfId="1" applyFont="1" applyFill="1" applyBorder="1"/>
    <xf numFmtId="43" fontId="2" fillId="3" borderId="1" xfId="1" applyFont="1" applyFill="1" applyBorder="1"/>
    <xf numFmtId="43" fontId="2" fillId="3" borderId="2" xfId="1" applyFont="1" applyFill="1" applyBorder="1"/>
    <xf numFmtId="43" fontId="2" fillId="4" borderId="1" xfId="1" applyFont="1" applyFill="1" applyBorder="1"/>
    <xf numFmtId="43" fontId="2" fillId="3" borderId="0" xfId="1" applyFont="1" applyFill="1" applyBorder="1"/>
    <xf numFmtId="43" fontId="4" fillId="3" borderId="3" xfId="1" applyFont="1" applyFill="1" applyBorder="1"/>
    <xf numFmtId="43" fontId="2" fillId="4" borderId="2" xfId="1" applyFont="1" applyFill="1" applyBorder="1"/>
    <xf numFmtId="43" fontId="2" fillId="3" borderId="4" xfId="1" applyFont="1" applyFill="1" applyBorder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6" fillId="0" borderId="0" xfId="0" applyFont="1" applyBorder="1"/>
    <xf numFmtId="0" fontId="4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9" fillId="3" borderId="0" xfId="2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9" fillId="3" borderId="0" xfId="2" applyFont="1" applyFill="1" applyBorder="1" applyAlignment="1">
      <alignment horizontal="center" wrapText="1"/>
    </xf>
    <xf numFmtId="0" fontId="9" fillId="3" borderId="1" xfId="2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top" wrapText="1"/>
    </xf>
    <xf numFmtId="0" fontId="10" fillId="0" borderId="0" xfId="0" applyFont="1"/>
    <xf numFmtId="0" fontId="4" fillId="0" borderId="0" xfId="0" applyFont="1" applyAlignment="1"/>
    <xf numFmtId="0" fontId="4" fillId="0" borderId="3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2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15" fontId="2" fillId="0" borderId="0" xfId="0" applyNumberFormat="1" applyFont="1"/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center" wrapText="1"/>
    </xf>
    <xf numFmtId="43" fontId="4" fillId="5" borderId="0" xfId="1" applyFont="1" applyFill="1" applyBorder="1" applyAlignment="1">
      <alignment wrapText="1"/>
    </xf>
    <xf numFmtId="0" fontId="4" fillId="5" borderId="0" xfId="0" applyFont="1" applyFill="1" applyBorder="1"/>
    <xf numFmtId="43" fontId="4" fillId="5" borderId="0" xfId="1" applyFont="1" applyFill="1" applyBorder="1"/>
    <xf numFmtId="0" fontId="4" fillId="5" borderId="0" xfId="0" applyFont="1" applyFill="1" applyBorder="1" applyAlignment="1">
      <alignment horizontal="center"/>
    </xf>
    <xf numFmtId="43" fontId="4" fillId="5" borderId="4" xfId="1" applyFont="1" applyFill="1" applyBorder="1"/>
    <xf numFmtId="0" fontId="3" fillId="5" borderId="3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/>
    </xf>
    <xf numFmtId="0" fontId="1" fillId="2" borderId="0" xfId="0" quotePrefix="1" applyFont="1" applyFill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4" fillId="5" borderId="3" xfId="0" applyFont="1" applyFill="1" applyBorder="1" applyAlignment="1"/>
    <xf numFmtId="0" fontId="4" fillId="5" borderId="0" xfId="0" applyFont="1" applyFill="1" applyBorder="1" applyAlignment="1"/>
    <xf numFmtId="0" fontId="4" fillId="6" borderId="14" xfId="0" applyFont="1" applyFill="1" applyBorder="1" applyAlignment="1">
      <alignment wrapText="1"/>
    </xf>
    <xf numFmtId="0" fontId="4" fillId="6" borderId="15" xfId="0" applyFont="1" applyFill="1" applyBorder="1" applyAlignment="1">
      <alignment wrapText="1"/>
    </xf>
    <xf numFmtId="0" fontId="4" fillId="6" borderId="13" xfId="0" applyFont="1" applyFill="1" applyBorder="1" applyAlignment="1">
      <alignment wrapText="1"/>
    </xf>
    <xf numFmtId="0" fontId="4" fillId="6" borderId="14" xfId="0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12" fillId="0" borderId="0" xfId="0" applyFont="1"/>
    <xf numFmtId="0" fontId="13" fillId="6" borderId="14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1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4" fillId="0" borderId="0" xfId="0" applyFont="1" applyFill="1"/>
    <xf numFmtId="0" fontId="18" fillId="0" borderId="0" xfId="0" applyFont="1"/>
    <xf numFmtId="0" fontId="18" fillId="0" borderId="11" xfId="0" applyFont="1" applyBorder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326B-A1DE-457F-9DAC-0C323C34E4F4}">
  <dimension ref="B2:B8"/>
  <sheetViews>
    <sheetView tabSelected="1" workbookViewId="0">
      <selection activeCell="B8" sqref="B8"/>
    </sheetView>
  </sheetViews>
  <sheetFormatPr defaultRowHeight="16.5" x14ac:dyDescent="0.3"/>
  <cols>
    <col min="1" max="1" width="3.5703125" style="26" customWidth="1"/>
    <col min="2" max="2" width="76" style="26" customWidth="1"/>
    <col min="3" max="16384" width="9.140625" style="26"/>
  </cols>
  <sheetData>
    <row r="2" spans="2:2" x14ac:dyDescent="0.3">
      <c r="B2" s="107" t="s">
        <v>185</v>
      </c>
    </row>
    <row r="3" spans="2:2" x14ac:dyDescent="0.3">
      <c r="B3" s="108" t="s">
        <v>186</v>
      </c>
    </row>
    <row r="4" spans="2:2" x14ac:dyDescent="0.3">
      <c r="B4" s="108" t="s">
        <v>187</v>
      </c>
    </row>
    <row r="5" spans="2:2" x14ac:dyDescent="0.3">
      <c r="B5" s="108" t="s">
        <v>189</v>
      </c>
    </row>
    <row r="6" spans="2:2" x14ac:dyDescent="0.3">
      <c r="B6" s="107" t="s">
        <v>184</v>
      </c>
    </row>
    <row r="7" spans="2:2" x14ac:dyDescent="0.3">
      <c r="B7" s="113" t="s">
        <v>190</v>
      </c>
    </row>
    <row r="8" spans="2:2" x14ac:dyDescent="0.3">
      <c r="B8" s="107" t="s">
        <v>188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467C-D41F-4DD4-B316-0FAAA10150F1}">
  <dimension ref="A2:I12"/>
  <sheetViews>
    <sheetView workbookViewId="0"/>
  </sheetViews>
  <sheetFormatPr defaultRowHeight="16.5" x14ac:dyDescent="0.3"/>
  <cols>
    <col min="1" max="1" width="4.140625" style="26" bestFit="1" customWidth="1"/>
    <col min="2" max="2" width="17" style="26" customWidth="1"/>
    <col min="3" max="3" width="13.5703125" style="26" customWidth="1"/>
    <col min="4" max="4" width="24.42578125" style="26" customWidth="1"/>
    <col min="5" max="6" width="13.5703125" style="26" customWidth="1"/>
    <col min="7" max="7" width="21.85546875" style="26" customWidth="1"/>
    <col min="8" max="9" width="13.5703125" style="26" customWidth="1"/>
    <col min="10" max="16384" width="9.140625" style="26"/>
  </cols>
  <sheetData>
    <row r="2" spans="1:9" ht="17.25" thickBot="1" x14ac:dyDescent="0.35">
      <c r="B2" s="59" t="s">
        <v>151</v>
      </c>
    </row>
    <row r="3" spans="1:9" ht="42" thickBot="1" x14ac:dyDescent="0.35">
      <c r="A3" s="29" t="s">
        <v>30</v>
      </c>
      <c r="B3" s="38" t="s">
        <v>88</v>
      </c>
      <c r="C3" s="39" t="s">
        <v>89</v>
      </c>
      <c r="D3" s="39" t="s">
        <v>56</v>
      </c>
      <c r="E3" s="39" t="s">
        <v>49</v>
      </c>
      <c r="F3" s="39" t="s">
        <v>57</v>
      </c>
      <c r="G3" s="39" t="s">
        <v>136</v>
      </c>
      <c r="H3" s="39" t="s">
        <v>50</v>
      </c>
      <c r="I3" s="40" t="s">
        <v>33</v>
      </c>
    </row>
    <row r="4" spans="1:9" ht="17.25" thickTop="1" x14ac:dyDescent="0.3">
      <c r="A4" s="104">
        <v>1</v>
      </c>
      <c r="B4" s="105">
        <v>2</v>
      </c>
      <c r="C4" s="104">
        <v>3</v>
      </c>
      <c r="D4" s="104">
        <v>4</v>
      </c>
      <c r="E4" s="104">
        <v>5</v>
      </c>
      <c r="F4" s="104">
        <v>6</v>
      </c>
      <c r="G4" s="104">
        <v>7</v>
      </c>
      <c r="H4" s="104">
        <v>8</v>
      </c>
      <c r="I4" s="106">
        <v>9</v>
      </c>
    </row>
    <row r="5" spans="1:9" x14ac:dyDescent="0.3">
      <c r="B5" s="41"/>
      <c r="C5" s="36"/>
      <c r="D5" s="36"/>
      <c r="E5" s="36" t="s">
        <v>21</v>
      </c>
      <c r="F5" s="36"/>
      <c r="G5" s="36"/>
      <c r="H5" s="36"/>
      <c r="I5" s="42"/>
    </row>
    <row r="6" spans="1:9" x14ac:dyDescent="0.3">
      <c r="B6" s="41"/>
      <c r="C6" s="36"/>
      <c r="D6" s="36"/>
      <c r="E6" s="36"/>
      <c r="F6" s="36"/>
      <c r="G6" s="36"/>
      <c r="H6" s="36"/>
      <c r="I6" s="42"/>
    </row>
    <row r="7" spans="1:9" x14ac:dyDescent="0.3">
      <c r="B7" s="41"/>
      <c r="C7" s="36"/>
      <c r="D7" s="36"/>
      <c r="E7" s="36"/>
      <c r="F7" s="36"/>
      <c r="G7" s="36"/>
      <c r="H7" s="36"/>
      <c r="I7" s="42"/>
    </row>
    <row r="8" spans="1:9" x14ac:dyDescent="0.3">
      <c r="B8" s="41"/>
      <c r="C8" s="36"/>
      <c r="D8" s="36"/>
      <c r="E8" s="36"/>
      <c r="F8" s="36"/>
      <c r="G8" s="36"/>
      <c r="H8" s="36"/>
      <c r="I8" s="42"/>
    </row>
    <row r="9" spans="1:9" x14ac:dyDescent="0.3">
      <c r="B9" s="41"/>
      <c r="C9" s="36"/>
      <c r="D9" s="36"/>
      <c r="E9" s="36"/>
      <c r="F9" s="36"/>
      <c r="G9" s="36"/>
      <c r="H9" s="36"/>
      <c r="I9" s="42"/>
    </row>
    <row r="10" spans="1:9" x14ac:dyDescent="0.3">
      <c r="B10" s="41"/>
      <c r="C10" s="36"/>
      <c r="D10" s="36"/>
      <c r="E10" s="36"/>
      <c r="F10" s="36"/>
      <c r="G10" s="36"/>
      <c r="H10" s="36"/>
      <c r="I10" s="42"/>
    </row>
    <row r="11" spans="1:9" x14ac:dyDescent="0.3">
      <c r="B11" s="41"/>
      <c r="C11" s="36"/>
      <c r="D11" s="36"/>
      <c r="E11" s="36"/>
      <c r="F11" s="36"/>
      <c r="G11" s="36"/>
      <c r="H11" s="36"/>
      <c r="I11" s="42"/>
    </row>
    <row r="12" spans="1:9" ht="17.25" thickBot="1" x14ac:dyDescent="0.35">
      <c r="B12" s="43"/>
      <c r="C12" s="44"/>
      <c r="D12" s="44"/>
      <c r="E12" s="44"/>
      <c r="F12" s="44"/>
      <c r="G12" s="44"/>
      <c r="H12" s="44"/>
      <c r="I12" s="4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BC57B2-D2C8-422E-9ECE-401A0EBF2A89}">
          <x14:formula1>
            <xm:f>Տեղեկատու!$B$1:$B$5</xm:f>
          </x14:formula1>
          <xm:sqref>E5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E22D-03D0-4668-81E2-A37ED30A6A6B}">
  <sheetPr codeName="Sheet6"/>
  <dimension ref="A2:G11"/>
  <sheetViews>
    <sheetView workbookViewId="0"/>
  </sheetViews>
  <sheetFormatPr defaultRowHeight="16.5" x14ac:dyDescent="0.3"/>
  <cols>
    <col min="1" max="1" width="9.140625" style="26"/>
    <col min="2" max="3" width="13.5703125" style="26" customWidth="1"/>
    <col min="4" max="4" width="19.140625" style="26" customWidth="1"/>
    <col min="5" max="7" width="13.5703125" style="26" customWidth="1"/>
    <col min="8" max="16384" width="9.140625" style="26"/>
  </cols>
  <sheetData>
    <row r="2" spans="1:7" ht="17.25" thickBot="1" x14ac:dyDescent="0.35">
      <c r="B2" s="59" t="s">
        <v>152</v>
      </c>
    </row>
    <row r="3" spans="1:7" ht="42" thickBot="1" x14ac:dyDescent="0.35">
      <c r="A3" s="29" t="s">
        <v>30</v>
      </c>
      <c r="B3" s="38" t="s">
        <v>88</v>
      </c>
      <c r="C3" s="39" t="s">
        <v>89</v>
      </c>
      <c r="D3" s="39" t="s">
        <v>56</v>
      </c>
      <c r="E3" s="39" t="s">
        <v>90</v>
      </c>
      <c r="F3" s="39" t="s">
        <v>31</v>
      </c>
      <c r="G3" s="40" t="s">
        <v>33</v>
      </c>
    </row>
    <row r="4" spans="1:7" ht="17.25" thickTop="1" x14ac:dyDescent="0.3">
      <c r="A4" s="104">
        <v>1</v>
      </c>
      <c r="B4" s="105">
        <v>2</v>
      </c>
      <c r="C4" s="104">
        <v>3</v>
      </c>
      <c r="D4" s="104">
        <v>4</v>
      </c>
      <c r="E4" s="104">
        <v>5</v>
      </c>
      <c r="F4" s="104">
        <v>6</v>
      </c>
      <c r="G4" s="106">
        <v>7</v>
      </c>
    </row>
    <row r="5" spans="1:7" x14ac:dyDescent="0.3">
      <c r="B5" s="41"/>
      <c r="C5" s="36"/>
      <c r="D5" s="36"/>
      <c r="E5" s="36"/>
      <c r="F5" s="36"/>
      <c r="G5" s="42"/>
    </row>
    <row r="6" spans="1:7" x14ac:dyDescent="0.3">
      <c r="B6" s="41"/>
      <c r="C6" s="36"/>
      <c r="D6" s="36"/>
      <c r="E6" s="36"/>
      <c r="F6" s="36"/>
      <c r="G6" s="42"/>
    </row>
    <row r="7" spans="1:7" x14ac:dyDescent="0.3">
      <c r="B7" s="41"/>
      <c r="C7" s="36"/>
      <c r="D7" s="36"/>
      <c r="E7" s="36"/>
      <c r="F7" s="36"/>
      <c r="G7" s="42"/>
    </row>
    <row r="8" spans="1:7" x14ac:dyDescent="0.3">
      <c r="B8" s="41"/>
      <c r="C8" s="36"/>
      <c r="D8" s="36"/>
      <c r="E8" s="36"/>
      <c r="F8" s="36"/>
      <c r="G8" s="42"/>
    </row>
    <row r="9" spans="1:7" x14ac:dyDescent="0.3">
      <c r="B9" s="41"/>
      <c r="C9" s="36"/>
      <c r="D9" s="36"/>
      <c r="E9" s="36"/>
      <c r="F9" s="36"/>
      <c r="G9" s="42"/>
    </row>
    <row r="10" spans="1:7" x14ac:dyDescent="0.3">
      <c r="B10" s="41"/>
      <c r="C10" s="36"/>
      <c r="D10" s="36"/>
      <c r="E10" s="36"/>
      <c r="F10" s="36"/>
      <c r="G10" s="42"/>
    </row>
    <row r="11" spans="1:7" ht="17.25" thickBot="1" x14ac:dyDescent="0.35">
      <c r="B11" s="43"/>
      <c r="C11" s="44"/>
      <c r="D11" s="44"/>
      <c r="E11" s="44"/>
      <c r="F11" s="44"/>
      <c r="G11" s="4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B2F6-DBFF-47C4-95BD-329142D0E98D}">
  <sheetPr codeName="Sheet7"/>
  <dimension ref="A2:G11"/>
  <sheetViews>
    <sheetView workbookViewId="0"/>
  </sheetViews>
  <sheetFormatPr defaultRowHeight="16.5" x14ac:dyDescent="0.3"/>
  <cols>
    <col min="1" max="1" width="4.140625" style="26" bestFit="1" customWidth="1"/>
    <col min="2" max="3" width="13.5703125" style="26" customWidth="1"/>
    <col min="4" max="4" width="19.140625" style="26" customWidth="1"/>
    <col min="5" max="7" width="13.5703125" style="26" customWidth="1"/>
    <col min="8" max="16384" width="9.140625" style="26"/>
  </cols>
  <sheetData>
    <row r="2" spans="1:7" ht="17.25" thickBot="1" x14ac:dyDescent="0.35">
      <c r="B2" s="59" t="s">
        <v>153</v>
      </c>
    </row>
    <row r="3" spans="1:7" ht="42" thickBot="1" x14ac:dyDescent="0.35">
      <c r="A3" s="29" t="s">
        <v>30</v>
      </c>
      <c r="B3" s="38" t="s">
        <v>88</v>
      </c>
      <c r="C3" s="39" t="s">
        <v>89</v>
      </c>
      <c r="D3" s="39" t="s">
        <v>56</v>
      </c>
      <c r="E3" s="39" t="s">
        <v>90</v>
      </c>
      <c r="F3" s="39" t="s">
        <v>31</v>
      </c>
      <c r="G3" s="40" t="s">
        <v>33</v>
      </c>
    </row>
    <row r="4" spans="1:7" ht="17.25" thickTop="1" x14ac:dyDescent="0.3">
      <c r="A4" s="104">
        <v>1</v>
      </c>
      <c r="B4" s="105">
        <v>2</v>
      </c>
      <c r="C4" s="104">
        <v>3</v>
      </c>
      <c r="D4" s="104">
        <v>4</v>
      </c>
      <c r="E4" s="104">
        <v>5</v>
      </c>
      <c r="F4" s="104">
        <v>6</v>
      </c>
      <c r="G4" s="106">
        <v>7</v>
      </c>
    </row>
    <row r="5" spans="1:7" x14ac:dyDescent="0.3">
      <c r="B5" s="41"/>
      <c r="C5" s="36"/>
      <c r="D5" s="36"/>
      <c r="E5" s="36"/>
      <c r="F5" s="36"/>
      <c r="G5" s="42"/>
    </row>
    <row r="6" spans="1:7" x14ac:dyDescent="0.3">
      <c r="B6" s="41"/>
      <c r="C6" s="36"/>
      <c r="D6" s="36"/>
      <c r="E6" s="36"/>
      <c r="F6" s="36"/>
      <c r="G6" s="42"/>
    </row>
    <row r="7" spans="1:7" x14ac:dyDescent="0.3">
      <c r="B7" s="41"/>
      <c r="C7" s="36"/>
      <c r="D7" s="36"/>
      <c r="E7" s="36"/>
      <c r="F7" s="36"/>
      <c r="G7" s="42"/>
    </row>
    <row r="8" spans="1:7" x14ac:dyDescent="0.3">
      <c r="B8" s="41"/>
      <c r="C8" s="36"/>
      <c r="D8" s="36"/>
      <c r="E8" s="36"/>
      <c r="F8" s="36"/>
      <c r="G8" s="42"/>
    </row>
    <row r="9" spans="1:7" x14ac:dyDescent="0.3">
      <c r="B9" s="41"/>
      <c r="C9" s="36"/>
      <c r="D9" s="36"/>
      <c r="E9" s="36"/>
      <c r="F9" s="36"/>
      <c r="G9" s="42"/>
    </row>
    <row r="10" spans="1:7" x14ac:dyDescent="0.3">
      <c r="B10" s="41"/>
      <c r="C10" s="36"/>
      <c r="D10" s="36"/>
      <c r="E10" s="36"/>
      <c r="F10" s="36"/>
      <c r="G10" s="42"/>
    </row>
    <row r="11" spans="1:7" ht="17.25" thickBot="1" x14ac:dyDescent="0.35">
      <c r="B11" s="43"/>
      <c r="C11" s="44"/>
      <c r="D11" s="44"/>
      <c r="E11" s="44"/>
      <c r="F11" s="44"/>
      <c r="G11" s="4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0916-5DD3-48C1-8358-7E7F196FE970}">
  <sheetPr codeName="Sheet9"/>
  <dimension ref="A2:G11"/>
  <sheetViews>
    <sheetView workbookViewId="0">
      <selection activeCell="D3" sqref="D3"/>
    </sheetView>
  </sheetViews>
  <sheetFormatPr defaultRowHeight="16.5" x14ac:dyDescent="0.3"/>
  <cols>
    <col min="1" max="1" width="4.140625" style="26" bestFit="1" customWidth="1"/>
    <col min="2" max="6" width="13.5703125" style="26" customWidth="1"/>
    <col min="7" max="7" width="20.85546875" style="26" customWidth="1"/>
    <col min="8" max="16384" width="9.140625" style="26"/>
  </cols>
  <sheetData>
    <row r="2" spans="1:7" ht="17.25" thickBot="1" x14ac:dyDescent="0.35">
      <c r="B2" s="59" t="s">
        <v>94</v>
      </c>
    </row>
    <row r="3" spans="1:7" ht="28.5" thickBot="1" x14ac:dyDescent="0.35">
      <c r="A3" s="29" t="s">
        <v>30</v>
      </c>
      <c r="B3" s="38" t="s">
        <v>26</v>
      </c>
      <c r="C3" s="39" t="s">
        <v>25</v>
      </c>
      <c r="D3" s="115" t="s">
        <v>57</v>
      </c>
      <c r="E3" s="39" t="s">
        <v>29</v>
      </c>
      <c r="F3" s="39" t="s">
        <v>51</v>
      </c>
      <c r="G3" s="40" t="s">
        <v>95</v>
      </c>
    </row>
    <row r="4" spans="1:7" ht="17.25" thickTop="1" x14ac:dyDescent="0.3">
      <c r="A4" s="104">
        <v>1</v>
      </c>
      <c r="B4" s="105">
        <v>2</v>
      </c>
      <c r="C4" s="104">
        <v>3</v>
      </c>
      <c r="D4" s="104">
        <v>4</v>
      </c>
      <c r="E4" s="104">
        <v>5</v>
      </c>
      <c r="F4" s="104">
        <v>6</v>
      </c>
      <c r="G4" s="106">
        <v>7</v>
      </c>
    </row>
    <row r="5" spans="1:7" x14ac:dyDescent="0.3">
      <c r="B5" s="41"/>
      <c r="C5" s="36"/>
      <c r="D5" s="36"/>
      <c r="E5" s="36"/>
      <c r="F5" s="36"/>
      <c r="G5" s="42"/>
    </row>
    <row r="6" spans="1:7" x14ac:dyDescent="0.3">
      <c r="B6" s="41"/>
      <c r="C6" s="36"/>
      <c r="D6" s="36"/>
      <c r="E6" s="36"/>
      <c r="F6" s="36"/>
      <c r="G6" s="42"/>
    </row>
    <row r="7" spans="1:7" x14ac:dyDescent="0.3">
      <c r="B7" s="41"/>
      <c r="C7" s="36"/>
      <c r="D7" s="36"/>
      <c r="E7" s="36"/>
      <c r="F7" s="36"/>
      <c r="G7" s="42"/>
    </row>
    <row r="8" spans="1:7" x14ac:dyDescent="0.3">
      <c r="B8" s="41"/>
      <c r="C8" s="36"/>
      <c r="D8" s="36"/>
      <c r="E8" s="36"/>
      <c r="F8" s="36"/>
      <c r="G8" s="42"/>
    </row>
    <row r="9" spans="1:7" x14ac:dyDescent="0.3">
      <c r="B9" s="41"/>
      <c r="C9" s="36"/>
      <c r="D9" s="36"/>
      <c r="E9" s="36"/>
      <c r="F9" s="36"/>
      <c r="G9" s="42"/>
    </row>
    <row r="10" spans="1:7" x14ac:dyDescent="0.3">
      <c r="B10" s="41"/>
      <c r="C10" s="36"/>
      <c r="D10" s="36"/>
      <c r="E10" s="36"/>
      <c r="F10" s="36"/>
      <c r="G10" s="42"/>
    </row>
    <row r="11" spans="1:7" ht="17.25" thickBot="1" x14ac:dyDescent="0.35">
      <c r="B11" s="43"/>
      <c r="C11" s="44"/>
      <c r="D11" s="44"/>
      <c r="E11" s="44"/>
      <c r="F11" s="44"/>
      <c r="G11" s="4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33AEDB-B9A9-40AF-8F52-EE0DC6D40D99}">
          <x14:formula1>
            <xm:f>Տեղեկատու!$B$2:$B$5</xm:f>
          </x14:formula1>
          <xm:sqref>E4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B438-CB5E-48D6-88CF-4AFA710C39D5}">
  <sheetPr codeName="Sheet10"/>
  <dimension ref="A2:F11"/>
  <sheetViews>
    <sheetView workbookViewId="0">
      <selection activeCell="B2" sqref="B2"/>
    </sheetView>
  </sheetViews>
  <sheetFormatPr defaultRowHeight="16.5" x14ac:dyDescent="0.3"/>
  <cols>
    <col min="1" max="1" width="9.140625" style="26"/>
    <col min="2" max="4" width="13.5703125" style="26" customWidth="1"/>
    <col min="5" max="5" width="27.28515625" style="26" customWidth="1"/>
    <col min="6" max="6" width="13.5703125" style="26" customWidth="1"/>
    <col min="7" max="16384" width="9.140625" style="26"/>
  </cols>
  <sheetData>
    <row r="2" spans="1:6" ht="17.25" thickBot="1" x14ac:dyDescent="0.35">
      <c r="B2" s="59" t="s">
        <v>191</v>
      </c>
    </row>
    <row r="3" spans="1:6" ht="42" thickBot="1" x14ac:dyDescent="0.35">
      <c r="A3" s="29" t="s">
        <v>30</v>
      </c>
      <c r="B3" s="38" t="s">
        <v>26</v>
      </c>
      <c r="C3" s="39" t="s">
        <v>25</v>
      </c>
      <c r="D3" s="39" t="s">
        <v>29</v>
      </c>
      <c r="E3" s="39" t="s">
        <v>137</v>
      </c>
      <c r="F3" s="40" t="s">
        <v>24</v>
      </c>
    </row>
    <row r="4" spans="1:6" ht="17.25" thickTop="1" x14ac:dyDescent="0.3">
      <c r="A4" s="104">
        <v>1</v>
      </c>
      <c r="B4" s="105">
        <v>2</v>
      </c>
      <c r="C4" s="104">
        <v>3</v>
      </c>
      <c r="D4" s="104">
        <v>4</v>
      </c>
      <c r="E4" s="104">
        <v>5</v>
      </c>
      <c r="F4" s="106">
        <v>6</v>
      </c>
    </row>
    <row r="5" spans="1:6" x14ac:dyDescent="0.3">
      <c r="B5" s="41"/>
      <c r="C5" s="36"/>
      <c r="D5" s="36"/>
      <c r="E5" s="36"/>
      <c r="F5" s="42"/>
    </row>
    <row r="6" spans="1:6" x14ac:dyDescent="0.3">
      <c r="B6" s="41"/>
      <c r="C6" s="36"/>
      <c r="D6" s="36"/>
      <c r="E6" s="36"/>
      <c r="F6" s="42"/>
    </row>
    <row r="7" spans="1:6" x14ac:dyDescent="0.3">
      <c r="B7" s="41"/>
      <c r="C7" s="36"/>
      <c r="D7" s="36"/>
      <c r="E7" s="36"/>
      <c r="F7" s="42"/>
    </row>
    <row r="8" spans="1:6" x14ac:dyDescent="0.3">
      <c r="B8" s="41"/>
      <c r="C8" s="36"/>
      <c r="D8" s="36"/>
      <c r="E8" s="36"/>
      <c r="F8" s="42"/>
    </row>
    <row r="9" spans="1:6" x14ac:dyDescent="0.3">
      <c r="B9" s="41"/>
      <c r="C9" s="36"/>
      <c r="D9" s="36"/>
      <c r="E9" s="36"/>
      <c r="F9" s="42"/>
    </row>
    <row r="10" spans="1:6" x14ac:dyDescent="0.3">
      <c r="B10" s="41"/>
      <c r="C10" s="36"/>
      <c r="D10" s="36"/>
      <c r="E10" s="36"/>
      <c r="F10" s="42"/>
    </row>
    <row r="11" spans="1:6" ht="17.25" thickBot="1" x14ac:dyDescent="0.35">
      <c r="B11" s="43"/>
      <c r="C11" s="44"/>
      <c r="D11" s="44"/>
      <c r="E11" s="44"/>
      <c r="F11" s="4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91C3B0-5AAD-455A-A629-3EFB744A69DE}">
          <x14:formula1>
            <xm:f>Տեղեկատու!$B$2:$B$5</xm:f>
          </x14:formula1>
          <xm:sqref>D4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0FA5-29A4-4D98-99B3-058CCB6C74B6}">
  <sheetPr codeName="Sheet11"/>
  <dimension ref="A2:G11"/>
  <sheetViews>
    <sheetView workbookViewId="0"/>
  </sheetViews>
  <sheetFormatPr defaultRowHeight="16.5" x14ac:dyDescent="0.3"/>
  <cols>
    <col min="1" max="1" width="9.140625" style="26"/>
    <col min="2" max="2" width="17.140625" style="26" customWidth="1"/>
    <col min="3" max="3" width="19" style="26" customWidth="1"/>
    <col min="4" max="4" width="32" style="26" customWidth="1"/>
    <col min="5" max="5" width="26.7109375" style="26" customWidth="1"/>
    <col min="6" max="6" width="21.42578125" style="26" customWidth="1"/>
    <col min="7" max="7" width="13.5703125" style="26" customWidth="1"/>
    <col min="8" max="16384" width="9.140625" style="26"/>
  </cols>
  <sheetData>
    <row r="2" spans="1:7" ht="17.25" thickBot="1" x14ac:dyDescent="0.35">
      <c r="B2" s="59" t="s">
        <v>99</v>
      </c>
    </row>
    <row r="3" spans="1:7" ht="42" thickBot="1" x14ac:dyDescent="0.35">
      <c r="A3" s="29" t="s">
        <v>30</v>
      </c>
      <c r="B3" s="38" t="s">
        <v>97</v>
      </c>
      <c r="C3" s="39" t="s">
        <v>96</v>
      </c>
      <c r="D3" s="39" t="s">
        <v>98</v>
      </c>
      <c r="E3" s="39" t="s">
        <v>100</v>
      </c>
      <c r="F3" s="39" t="s">
        <v>101</v>
      </c>
      <c r="G3" s="40" t="s">
        <v>33</v>
      </c>
    </row>
    <row r="4" spans="1:7" ht="17.25" thickTop="1" x14ac:dyDescent="0.3">
      <c r="A4" s="104">
        <v>1</v>
      </c>
      <c r="B4" s="105">
        <v>2</v>
      </c>
      <c r="C4" s="104">
        <v>3</v>
      </c>
      <c r="D4" s="104">
        <v>4</v>
      </c>
      <c r="E4" s="104">
        <v>5</v>
      </c>
      <c r="F4" s="104">
        <v>6</v>
      </c>
      <c r="G4" s="106">
        <v>7</v>
      </c>
    </row>
    <row r="5" spans="1:7" x14ac:dyDescent="0.3">
      <c r="B5" s="41"/>
      <c r="C5" s="36"/>
      <c r="D5" s="36"/>
      <c r="E5" s="36"/>
      <c r="F5" s="36"/>
      <c r="G5" s="42"/>
    </row>
    <row r="6" spans="1:7" x14ac:dyDescent="0.3">
      <c r="B6" s="41"/>
      <c r="C6" s="36"/>
      <c r="D6" s="36"/>
      <c r="E6" s="36"/>
      <c r="F6" s="36"/>
      <c r="G6" s="42"/>
    </row>
    <row r="7" spans="1:7" x14ac:dyDescent="0.3">
      <c r="B7" s="41"/>
      <c r="C7" s="36"/>
      <c r="D7" s="36"/>
      <c r="E7" s="36"/>
      <c r="F7" s="36"/>
      <c r="G7" s="42"/>
    </row>
    <row r="8" spans="1:7" x14ac:dyDescent="0.3">
      <c r="B8" s="41"/>
      <c r="C8" s="36"/>
      <c r="D8" s="36"/>
      <c r="E8" s="36"/>
      <c r="F8" s="36"/>
      <c r="G8" s="42"/>
    </row>
    <row r="9" spans="1:7" x14ac:dyDescent="0.3">
      <c r="B9" s="41"/>
      <c r="C9" s="36"/>
      <c r="D9" s="36"/>
      <c r="E9" s="36"/>
      <c r="F9" s="36"/>
      <c r="G9" s="42"/>
    </row>
    <row r="10" spans="1:7" x14ac:dyDescent="0.3">
      <c r="B10" s="41"/>
      <c r="C10" s="36"/>
      <c r="D10" s="36"/>
      <c r="E10" s="36"/>
      <c r="F10" s="36"/>
      <c r="G10" s="42"/>
    </row>
    <row r="11" spans="1:7" ht="17.25" thickBot="1" x14ac:dyDescent="0.35">
      <c r="B11" s="43"/>
      <c r="C11" s="44"/>
      <c r="D11" s="44"/>
      <c r="E11" s="44"/>
      <c r="F11" s="44"/>
      <c r="G11" s="4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77C96-E508-4A76-9E88-3D7E933046F7}">
          <x14:formula1>
            <xm:f>Տեղեկատու!$B$2:$B$5</xm:f>
          </x14:formula1>
          <xm:sqref>E4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415F-4217-4859-AF91-FD33EB5B44ED}">
  <dimension ref="A2:I11"/>
  <sheetViews>
    <sheetView workbookViewId="0"/>
  </sheetViews>
  <sheetFormatPr defaultRowHeight="16.5" x14ac:dyDescent="0.3"/>
  <cols>
    <col min="1" max="1" width="9.140625" style="26"/>
    <col min="2" max="3" width="13.5703125" style="26" customWidth="1"/>
    <col min="4" max="4" width="30" style="26" customWidth="1"/>
    <col min="5" max="5" width="32" style="26" customWidth="1"/>
    <col min="6" max="6" width="22" style="26" customWidth="1"/>
    <col min="7" max="9" width="13.5703125" style="26" customWidth="1"/>
    <col min="10" max="16384" width="9.140625" style="26"/>
  </cols>
  <sheetData>
    <row r="2" spans="1:9" ht="44.25" customHeight="1" thickBot="1" x14ac:dyDescent="0.35">
      <c r="B2" s="112" t="s">
        <v>102</v>
      </c>
      <c r="C2" s="112"/>
      <c r="D2" s="112"/>
      <c r="E2" s="112"/>
      <c r="F2" s="112"/>
      <c r="G2" s="112"/>
      <c r="H2" s="112"/>
      <c r="I2" s="112"/>
    </row>
    <row r="3" spans="1:9" ht="69" thickBot="1" x14ac:dyDescent="0.35">
      <c r="A3" s="29" t="s">
        <v>30</v>
      </c>
      <c r="B3" s="38" t="s">
        <v>107</v>
      </c>
      <c r="C3" s="39" t="s">
        <v>108</v>
      </c>
      <c r="D3" s="39" t="s">
        <v>103</v>
      </c>
      <c r="E3" s="39" t="s">
        <v>104</v>
      </c>
      <c r="F3" s="39" t="s">
        <v>109</v>
      </c>
      <c r="G3" s="39" t="s">
        <v>105</v>
      </c>
      <c r="H3" s="39" t="s">
        <v>106</v>
      </c>
      <c r="I3" s="40" t="s">
        <v>33</v>
      </c>
    </row>
    <row r="4" spans="1:9" ht="17.25" thickTop="1" x14ac:dyDescent="0.3">
      <c r="A4" s="104">
        <v>1</v>
      </c>
      <c r="B4" s="105">
        <v>2</v>
      </c>
      <c r="C4" s="104">
        <v>3</v>
      </c>
      <c r="D4" s="104">
        <v>4</v>
      </c>
      <c r="E4" s="104">
        <v>5</v>
      </c>
      <c r="F4" s="104">
        <v>6</v>
      </c>
      <c r="G4" s="104">
        <v>7</v>
      </c>
      <c r="H4" s="104">
        <v>8</v>
      </c>
      <c r="I4" s="106">
        <v>9</v>
      </c>
    </row>
    <row r="5" spans="1:9" x14ac:dyDescent="0.3">
      <c r="B5" s="41"/>
      <c r="C5" s="36"/>
      <c r="D5" s="36"/>
      <c r="E5" s="36"/>
      <c r="F5" s="36"/>
      <c r="G5" s="36"/>
      <c r="H5" s="36"/>
      <c r="I5" s="42"/>
    </row>
    <row r="6" spans="1:9" x14ac:dyDescent="0.3">
      <c r="B6" s="41"/>
      <c r="C6" s="36"/>
      <c r="D6" s="36"/>
      <c r="E6" s="36"/>
      <c r="F6" s="36"/>
      <c r="G6" s="36"/>
      <c r="H6" s="36"/>
      <c r="I6" s="42"/>
    </row>
    <row r="7" spans="1:9" x14ac:dyDescent="0.3">
      <c r="B7" s="41"/>
      <c r="C7" s="36"/>
      <c r="D7" s="36"/>
      <c r="E7" s="36"/>
      <c r="F7" s="36"/>
      <c r="G7" s="36"/>
      <c r="H7" s="36"/>
      <c r="I7" s="42"/>
    </row>
    <row r="8" spans="1:9" x14ac:dyDescent="0.3">
      <c r="B8" s="41"/>
      <c r="C8" s="36"/>
      <c r="D8" s="36"/>
      <c r="E8" s="36"/>
      <c r="F8" s="36"/>
      <c r="G8" s="36"/>
      <c r="H8" s="36"/>
      <c r="I8" s="42"/>
    </row>
    <row r="9" spans="1:9" x14ac:dyDescent="0.3">
      <c r="B9" s="41"/>
      <c r="C9" s="36"/>
      <c r="D9" s="36"/>
      <c r="E9" s="36"/>
      <c r="F9" s="36"/>
      <c r="G9" s="36"/>
      <c r="H9" s="36"/>
      <c r="I9" s="42"/>
    </row>
    <row r="10" spans="1:9" x14ac:dyDescent="0.3">
      <c r="B10" s="41"/>
      <c r="C10" s="36"/>
      <c r="D10" s="36"/>
      <c r="E10" s="36"/>
      <c r="F10" s="36"/>
      <c r="G10" s="36"/>
      <c r="H10" s="36"/>
      <c r="I10" s="42"/>
    </row>
    <row r="11" spans="1:9" ht="17.25" thickBot="1" x14ac:dyDescent="0.35">
      <c r="B11" s="43"/>
      <c r="C11" s="44"/>
      <c r="D11" s="44"/>
      <c r="E11" s="44"/>
      <c r="F11" s="44"/>
      <c r="G11" s="44"/>
      <c r="H11" s="44"/>
      <c r="I11" s="45"/>
    </row>
  </sheetData>
  <mergeCells count="1">
    <mergeCell ref="B2:I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C065EC-8AC9-450F-855C-7B9D4059F27F}">
          <x14:formula1>
            <xm:f>Տեղեկատու!$B$2:$B$5</xm:f>
          </x14:formula1>
          <xm:sqref>E4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B2A8-0409-4E5F-8B0D-148AD4742F05}">
  <sheetPr codeName="Sheet12"/>
  <dimension ref="A2:E11"/>
  <sheetViews>
    <sheetView workbookViewId="0"/>
  </sheetViews>
  <sheetFormatPr defaultRowHeight="16.5" x14ac:dyDescent="0.3"/>
  <cols>
    <col min="1" max="1" width="7.28515625" style="26" customWidth="1"/>
    <col min="2" max="3" width="44.28515625" style="26" customWidth="1"/>
    <col min="4" max="4" width="21.42578125" style="26" customWidth="1"/>
    <col min="5" max="5" width="64.42578125" style="26" customWidth="1"/>
    <col min="6" max="16384" width="9.140625" style="26"/>
  </cols>
  <sheetData>
    <row r="2" spans="1:5" ht="33.75" customHeight="1" thickBot="1" x14ac:dyDescent="0.35">
      <c r="B2" s="112" t="s">
        <v>110</v>
      </c>
      <c r="C2" s="112"/>
      <c r="D2" s="112"/>
      <c r="E2" s="112"/>
    </row>
    <row r="3" spans="1:5" ht="28.5" thickBot="1" x14ac:dyDescent="0.35">
      <c r="A3" s="29" t="s">
        <v>30</v>
      </c>
      <c r="B3" s="38" t="s">
        <v>111</v>
      </c>
      <c r="C3" s="39" t="s">
        <v>113</v>
      </c>
      <c r="D3" s="39" t="s">
        <v>112</v>
      </c>
      <c r="E3" s="40" t="s">
        <v>53</v>
      </c>
    </row>
    <row r="4" spans="1:5" ht="17.25" thickTop="1" x14ac:dyDescent="0.3">
      <c r="A4" s="104">
        <v>1</v>
      </c>
      <c r="B4" s="105">
        <v>2</v>
      </c>
      <c r="C4" s="104">
        <v>3</v>
      </c>
      <c r="D4" s="104">
        <v>4</v>
      </c>
      <c r="E4" s="106">
        <v>5</v>
      </c>
    </row>
    <row r="5" spans="1:5" x14ac:dyDescent="0.3">
      <c r="B5" s="41"/>
      <c r="C5" s="36"/>
      <c r="D5" s="36"/>
      <c r="E5" s="42"/>
    </row>
    <row r="6" spans="1:5" x14ac:dyDescent="0.3">
      <c r="B6" s="41"/>
      <c r="C6" s="36"/>
      <c r="D6" s="36"/>
      <c r="E6" s="42"/>
    </row>
    <row r="7" spans="1:5" x14ac:dyDescent="0.3">
      <c r="B7" s="41"/>
      <c r="C7" s="36"/>
      <c r="D7" s="36"/>
      <c r="E7" s="42"/>
    </row>
    <row r="8" spans="1:5" x14ac:dyDescent="0.3">
      <c r="B8" s="41"/>
      <c r="C8" s="36"/>
      <c r="D8" s="36"/>
      <c r="E8" s="42"/>
    </row>
    <row r="9" spans="1:5" x14ac:dyDescent="0.3">
      <c r="B9" s="41"/>
      <c r="C9" s="36"/>
      <c r="D9" s="36"/>
      <c r="E9" s="42"/>
    </row>
    <row r="10" spans="1:5" x14ac:dyDescent="0.3">
      <c r="B10" s="41"/>
      <c r="C10" s="36"/>
      <c r="D10" s="36"/>
      <c r="E10" s="42"/>
    </row>
    <row r="11" spans="1:5" ht="17.25" thickBot="1" x14ac:dyDescent="0.35">
      <c r="B11" s="43"/>
      <c r="C11" s="44"/>
      <c r="D11" s="44"/>
      <c r="E11" s="45"/>
    </row>
  </sheetData>
  <mergeCells count="1">
    <mergeCell ref="B2:E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62F5E3-F0F7-4AF1-8929-CAFED4DB83C1}">
          <x14:formula1>
            <xm:f>Տեղեկատու!$B$2:$B$5</xm:f>
          </x14:formula1>
          <xm:sqref>E4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8A63-A134-4F91-8DCF-3C3B97148D37}">
  <sheetPr codeName="Sheet8"/>
  <dimension ref="A1:B17"/>
  <sheetViews>
    <sheetView workbookViewId="0"/>
  </sheetViews>
  <sheetFormatPr defaultRowHeight="13.5" x14ac:dyDescent="0.25"/>
  <cols>
    <col min="1" max="1" width="9.140625" style="69"/>
    <col min="2" max="2" width="9.140625" style="65"/>
    <col min="3" max="16384" width="9.140625" style="31"/>
  </cols>
  <sheetData>
    <row r="1" spans="1:2" x14ac:dyDescent="0.25">
      <c r="A1" s="69" t="s">
        <v>135</v>
      </c>
    </row>
    <row r="2" spans="1:2" x14ac:dyDescent="0.25">
      <c r="B2" s="66" t="s">
        <v>21</v>
      </c>
    </row>
    <row r="3" spans="1:2" x14ac:dyDescent="0.25">
      <c r="B3" s="66" t="s">
        <v>22</v>
      </c>
    </row>
    <row r="4" spans="1:2" x14ac:dyDescent="0.25">
      <c r="B4" s="66" t="s">
        <v>23</v>
      </c>
    </row>
    <row r="5" spans="1:2" x14ac:dyDescent="0.25">
      <c r="B5" s="66" t="s">
        <v>24</v>
      </c>
    </row>
    <row r="7" spans="1:2" x14ac:dyDescent="0.25">
      <c r="A7" s="69" t="s">
        <v>28</v>
      </c>
    </row>
    <row r="8" spans="1:2" x14ac:dyDescent="0.25">
      <c r="B8" s="67" t="s">
        <v>116</v>
      </c>
    </row>
    <row r="9" spans="1:2" x14ac:dyDescent="0.25">
      <c r="B9" s="67" t="s">
        <v>117</v>
      </c>
    </row>
    <row r="10" spans="1:2" x14ac:dyDescent="0.25">
      <c r="B10" s="65" t="s">
        <v>118</v>
      </c>
    </row>
    <row r="11" spans="1:2" x14ac:dyDescent="0.25">
      <c r="B11" s="65" t="s">
        <v>24</v>
      </c>
    </row>
    <row r="12" spans="1:2" x14ac:dyDescent="0.25">
      <c r="A12" s="69" t="s">
        <v>38</v>
      </c>
    </row>
    <row r="13" spans="1:2" x14ac:dyDescent="0.25">
      <c r="B13" s="68" t="s">
        <v>128</v>
      </c>
    </row>
    <row r="14" spans="1:2" x14ac:dyDescent="0.25">
      <c r="B14" s="68" t="s">
        <v>129</v>
      </c>
    </row>
    <row r="15" spans="1:2" x14ac:dyDescent="0.25">
      <c r="A15" s="69" t="s">
        <v>134</v>
      </c>
    </row>
    <row r="16" spans="1:2" x14ac:dyDescent="0.25">
      <c r="B16" s="65" t="s">
        <v>92</v>
      </c>
    </row>
    <row r="17" spans="2:2" x14ac:dyDescent="0.25">
      <c r="B17" s="65" t="s">
        <v>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83D-5298-4BB9-82C9-986CF157B60D}">
  <sheetPr codeName="Sheet1"/>
  <dimension ref="C1:J44"/>
  <sheetViews>
    <sheetView topLeftCell="A19" zoomScaleNormal="100" workbookViewId="0"/>
  </sheetViews>
  <sheetFormatPr defaultColWidth="9.140625" defaultRowHeight="13.5" x14ac:dyDescent="0.25"/>
  <cols>
    <col min="1" max="1" width="9.140625" style="4"/>
    <col min="2" max="2" width="4" style="4" customWidth="1"/>
    <col min="3" max="3" width="6" style="5" customWidth="1"/>
    <col min="4" max="4" width="80.85546875" style="5" customWidth="1"/>
    <col min="5" max="5" width="10.5703125" style="49" customWidth="1"/>
    <col min="6" max="6" width="14.28515625" style="15" customWidth="1"/>
    <col min="7" max="7" width="2.5703125" style="4" customWidth="1"/>
    <col min="8" max="8" width="14.28515625" style="15" customWidth="1"/>
    <col min="9" max="9" width="3.42578125" style="15" customWidth="1"/>
    <col min="10" max="10" width="14.28515625" style="15" customWidth="1"/>
    <col min="11" max="16384" width="9.140625" style="4"/>
  </cols>
  <sheetData>
    <row r="1" spans="3:10" ht="20.25" customHeight="1" x14ac:dyDescent="0.25">
      <c r="C1" s="109" t="s">
        <v>158</v>
      </c>
      <c r="D1" s="109"/>
      <c r="E1" s="109"/>
      <c r="F1" s="109"/>
      <c r="G1" s="109"/>
      <c r="H1" s="109"/>
      <c r="I1" s="109"/>
      <c r="J1" s="109"/>
    </row>
    <row r="3" spans="3:10" ht="14.25" thickBot="1" x14ac:dyDescent="0.3">
      <c r="C3" s="6"/>
      <c r="D3" s="6" t="s">
        <v>19</v>
      </c>
      <c r="H3" s="14">
        <v>0</v>
      </c>
    </row>
    <row r="4" spans="3:10" ht="14.25" thickTop="1" x14ac:dyDescent="0.25"/>
    <row r="5" spans="3:10" ht="41.25" thickBot="1" x14ac:dyDescent="0.3">
      <c r="C5" s="88" t="s">
        <v>30</v>
      </c>
      <c r="D5" s="58" t="s">
        <v>85</v>
      </c>
      <c r="E5" s="50" t="s">
        <v>41</v>
      </c>
      <c r="F5" s="16" t="s">
        <v>84</v>
      </c>
      <c r="G5" s="8"/>
      <c r="H5" s="16" t="s">
        <v>83</v>
      </c>
      <c r="I5" s="17"/>
      <c r="J5" s="17" t="s">
        <v>1</v>
      </c>
    </row>
    <row r="6" spans="3:10" ht="14.25" thickTop="1" x14ac:dyDescent="0.25">
      <c r="C6" s="89" t="s">
        <v>159</v>
      </c>
      <c r="D6" s="81"/>
      <c r="E6" s="82"/>
      <c r="F6" s="83"/>
      <c r="G6" s="84"/>
      <c r="H6" s="83"/>
      <c r="I6" s="85"/>
      <c r="J6" s="85"/>
    </row>
    <row r="7" spans="3:10" x14ac:dyDescent="0.25">
      <c r="C7" s="12">
        <v>1.1000000000000001</v>
      </c>
      <c r="D7" s="12" t="s">
        <v>6</v>
      </c>
      <c r="E7" s="57" t="s">
        <v>42</v>
      </c>
      <c r="F7" s="21"/>
      <c r="G7" s="3"/>
      <c r="H7" s="19"/>
      <c r="I7" s="19"/>
      <c r="J7" s="19"/>
    </row>
    <row r="8" spans="3:10" x14ac:dyDescent="0.25">
      <c r="C8" s="2">
        <v>1.2</v>
      </c>
      <c r="D8" s="2" t="s">
        <v>5</v>
      </c>
      <c r="E8" s="48"/>
      <c r="F8" s="18"/>
      <c r="G8" s="7"/>
      <c r="H8" s="18"/>
      <c r="I8" s="18"/>
      <c r="J8" s="18"/>
    </row>
    <row r="9" spans="3:10" x14ac:dyDescent="0.25">
      <c r="C9" s="90" t="s">
        <v>160</v>
      </c>
      <c r="D9" s="10" t="s">
        <v>86</v>
      </c>
      <c r="E9" s="56" t="s">
        <v>43</v>
      </c>
      <c r="F9" s="24"/>
      <c r="G9" s="7"/>
      <c r="H9" s="18"/>
      <c r="I9" s="18"/>
      <c r="J9" s="18"/>
    </row>
    <row r="10" spans="3:10" x14ac:dyDescent="0.25">
      <c r="C10" s="90" t="s">
        <v>161</v>
      </c>
      <c r="D10" s="10" t="s">
        <v>87</v>
      </c>
      <c r="E10" s="46" t="s">
        <v>44</v>
      </c>
      <c r="F10" s="19"/>
      <c r="H10" s="24"/>
      <c r="J10" s="19">
        <f>SUM(F10:H10)</f>
        <v>0</v>
      </c>
    </row>
    <row r="11" spans="3:10" x14ac:dyDescent="0.25">
      <c r="C11" s="91"/>
      <c r="D11" s="11" t="s">
        <v>2</v>
      </c>
      <c r="E11" s="51"/>
      <c r="F11" s="19">
        <f>SUM(F10:F10)</f>
        <v>0</v>
      </c>
      <c r="G11" s="3"/>
      <c r="H11" s="19">
        <f>SUM(H10:H10)</f>
        <v>0</v>
      </c>
      <c r="I11" s="19"/>
      <c r="J11" s="19">
        <f>SUM(J10:J10)</f>
        <v>0</v>
      </c>
    </row>
    <row r="12" spans="3:10" x14ac:dyDescent="0.25">
      <c r="C12" s="13" t="s">
        <v>162</v>
      </c>
      <c r="D12" s="10" t="s">
        <v>0</v>
      </c>
      <c r="E12" s="46" t="s">
        <v>45</v>
      </c>
      <c r="F12" s="21"/>
      <c r="H12" s="19"/>
      <c r="J12" s="19">
        <f>SUM(F12:H12)</f>
        <v>0</v>
      </c>
    </row>
    <row r="13" spans="3:10" x14ac:dyDescent="0.25">
      <c r="C13" s="13" t="s">
        <v>163</v>
      </c>
      <c r="D13" s="10" t="s">
        <v>4</v>
      </c>
      <c r="E13" s="46" t="s">
        <v>46</v>
      </c>
      <c r="F13" s="24"/>
      <c r="H13" s="20"/>
      <c r="J13" s="19">
        <f>SUM(F13:H13)</f>
        <v>0</v>
      </c>
    </row>
    <row r="14" spans="3:10" x14ac:dyDescent="0.25">
      <c r="C14" s="91"/>
      <c r="D14" s="11" t="s">
        <v>10</v>
      </c>
      <c r="E14" s="51"/>
      <c r="F14" s="21"/>
      <c r="G14" s="3"/>
      <c r="H14" s="19">
        <f>SUM(H12:H13)</f>
        <v>0</v>
      </c>
      <c r="I14" s="19"/>
      <c r="J14" s="19">
        <f>SUM(J12:J13)</f>
        <v>0</v>
      </c>
    </row>
    <row r="15" spans="3:10" x14ac:dyDescent="0.25">
      <c r="C15" s="1">
        <v>1.4</v>
      </c>
      <c r="D15" s="1" t="s">
        <v>79</v>
      </c>
      <c r="E15" s="52"/>
    </row>
    <row r="16" spans="3:10" x14ac:dyDescent="0.25">
      <c r="C16" s="13" t="s">
        <v>164</v>
      </c>
      <c r="D16" s="10" t="s">
        <v>7</v>
      </c>
      <c r="E16" s="46" t="s">
        <v>47</v>
      </c>
      <c r="F16" s="21"/>
      <c r="H16" s="19"/>
      <c r="J16" s="19">
        <f t="shared" ref="J16:J17" si="0">SUM(F16:H16)</f>
        <v>0</v>
      </c>
    </row>
    <row r="17" spans="3:10" x14ac:dyDescent="0.25">
      <c r="C17" s="13" t="s">
        <v>165</v>
      </c>
      <c r="D17" s="10" t="s">
        <v>8</v>
      </c>
      <c r="E17" s="46" t="s">
        <v>48</v>
      </c>
      <c r="F17" s="21"/>
      <c r="H17" s="19"/>
      <c r="J17" s="19">
        <f t="shared" si="0"/>
        <v>0</v>
      </c>
    </row>
    <row r="18" spans="3:10" ht="27" x14ac:dyDescent="0.25">
      <c r="C18" s="13" t="s">
        <v>166</v>
      </c>
      <c r="D18" s="10" t="s">
        <v>9</v>
      </c>
      <c r="E18" s="53"/>
      <c r="F18" s="20"/>
      <c r="H18" s="21"/>
      <c r="J18" s="19">
        <f>SUM(F18:H18)</f>
        <v>0</v>
      </c>
    </row>
    <row r="19" spans="3:10" x14ac:dyDescent="0.25">
      <c r="C19" s="91"/>
      <c r="D19" s="11" t="s">
        <v>1</v>
      </c>
      <c r="E19" s="51"/>
      <c r="F19" s="19"/>
      <c r="G19" s="3"/>
      <c r="H19" s="19"/>
      <c r="I19" s="19"/>
      <c r="J19" s="19"/>
    </row>
    <row r="20" spans="3:10" x14ac:dyDescent="0.25">
      <c r="C20" s="1">
        <v>1.5</v>
      </c>
      <c r="D20" s="1" t="s">
        <v>11</v>
      </c>
      <c r="E20" s="52"/>
    </row>
    <row r="21" spans="3:10" x14ac:dyDescent="0.25">
      <c r="C21" s="13" t="s">
        <v>167</v>
      </c>
      <c r="D21" s="10" t="s">
        <v>13</v>
      </c>
      <c r="E21" s="53"/>
      <c r="F21" s="21"/>
      <c r="H21" s="19"/>
      <c r="J21" s="19">
        <f>SUM(F21:H21)</f>
        <v>0</v>
      </c>
    </row>
    <row r="22" spans="3:10" x14ac:dyDescent="0.25">
      <c r="C22" s="13" t="s">
        <v>168</v>
      </c>
      <c r="D22" s="10" t="s">
        <v>12</v>
      </c>
      <c r="E22" s="53"/>
      <c r="F22" s="21"/>
      <c r="H22" s="19"/>
      <c r="J22" s="19">
        <f>SUM(F22:H22)</f>
        <v>0</v>
      </c>
    </row>
    <row r="23" spans="3:10" x14ac:dyDescent="0.25">
      <c r="C23" s="91"/>
      <c r="D23" s="11" t="s">
        <v>17</v>
      </c>
      <c r="E23" s="51"/>
      <c r="F23" s="21"/>
      <c r="G23" s="3"/>
      <c r="H23" s="19">
        <f>SUM(H21:H22)</f>
        <v>0</v>
      </c>
      <c r="I23" s="19"/>
      <c r="J23" s="19">
        <f>SUM(J21:J22)</f>
        <v>0</v>
      </c>
    </row>
    <row r="24" spans="3:10" ht="27" x14ac:dyDescent="0.25">
      <c r="C24" s="1">
        <v>1.6</v>
      </c>
      <c r="D24" s="1" t="s">
        <v>14</v>
      </c>
      <c r="E24" s="52"/>
    </row>
    <row r="25" spans="3:10" ht="27" x14ac:dyDescent="0.25">
      <c r="C25" s="13" t="s">
        <v>169</v>
      </c>
      <c r="D25" s="10" t="s">
        <v>61</v>
      </c>
      <c r="E25" s="46" t="s">
        <v>80</v>
      </c>
      <c r="F25" s="19"/>
      <c r="H25" s="21"/>
      <c r="J25" s="19">
        <f>SUM(F25:H25)</f>
        <v>0</v>
      </c>
    </row>
    <row r="26" spans="3:10" ht="54" x14ac:dyDescent="0.25">
      <c r="C26" s="13" t="s">
        <v>170</v>
      </c>
      <c r="D26" s="10" t="s">
        <v>60</v>
      </c>
      <c r="E26" s="46" t="s">
        <v>81</v>
      </c>
      <c r="F26" s="19"/>
      <c r="H26" s="19"/>
      <c r="J26" s="19">
        <f>SUM(F26:H26)</f>
        <v>0</v>
      </c>
    </row>
    <row r="27" spans="3:10" x14ac:dyDescent="0.25">
      <c r="C27" s="91"/>
      <c r="D27" s="11" t="s">
        <v>1</v>
      </c>
      <c r="E27" s="51"/>
      <c r="F27" s="19">
        <f>SUM(F25:F26)</f>
        <v>0</v>
      </c>
      <c r="G27" s="3"/>
      <c r="H27" s="19"/>
      <c r="I27" s="19"/>
      <c r="J27" s="19">
        <f>SUM(J25:J26)</f>
        <v>0</v>
      </c>
    </row>
    <row r="28" spans="3:10" ht="27" x14ac:dyDescent="0.25">
      <c r="C28" s="47">
        <v>1.7</v>
      </c>
      <c r="D28" s="47" t="s">
        <v>52</v>
      </c>
      <c r="E28" s="46" t="s">
        <v>82</v>
      </c>
      <c r="F28" s="21"/>
      <c r="H28" s="19"/>
      <c r="J28" s="19">
        <f>SUM(F28:H28)</f>
        <v>0</v>
      </c>
    </row>
    <row r="29" spans="3:10" x14ac:dyDescent="0.25">
      <c r="C29" s="47">
        <v>1.8</v>
      </c>
      <c r="D29" s="47" t="s">
        <v>3</v>
      </c>
      <c r="E29" s="53"/>
      <c r="F29" s="19"/>
      <c r="H29" s="19"/>
      <c r="J29" s="19">
        <f>SUM(F29:H29)</f>
        <v>0</v>
      </c>
    </row>
    <row r="30" spans="3:10" ht="14.25" thickBot="1" x14ac:dyDescent="0.3">
      <c r="C30" s="92"/>
      <c r="D30" s="8" t="s">
        <v>15</v>
      </c>
      <c r="E30" s="54"/>
      <c r="F30" s="17">
        <f>F27+F23+F14+F11</f>
        <v>0</v>
      </c>
      <c r="G30" s="17">
        <f>G27+G23+G14+G11</f>
        <v>0</v>
      </c>
      <c r="H30" s="17">
        <f>H27+H23+H14+H11</f>
        <v>0</v>
      </c>
      <c r="I30" s="17"/>
      <c r="J30" s="17">
        <f>J27+J23+J14+J11</f>
        <v>0</v>
      </c>
    </row>
    <row r="31" spans="3:10" ht="14.25" thickTop="1" x14ac:dyDescent="0.25">
      <c r="C31" s="93" t="s">
        <v>171</v>
      </c>
      <c r="D31" s="84"/>
      <c r="E31" s="86"/>
      <c r="F31" s="87"/>
      <c r="G31" s="85"/>
      <c r="H31" s="87"/>
      <c r="I31" s="85"/>
      <c r="J31" s="87"/>
    </row>
    <row r="32" spans="3:10" ht="40.5" x14ac:dyDescent="0.25">
      <c r="C32" s="13">
        <v>2.1</v>
      </c>
      <c r="D32" s="13" t="s">
        <v>62</v>
      </c>
      <c r="F32" s="20"/>
      <c r="H32" s="20"/>
      <c r="J32" s="20"/>
    </row>
    <row r="33" spans="3:10" x14ac:dyDescent="0.25">
      <c r="C33" s="13">
        <v>2.2000000000000002</v>
      </c>
      <c r="D33" s="13" t="s">
        <v>63</v>
      </c>
      <c r="F33" s="20"/>
      <c r="H33" s="19"/>
      <c r="J33" s="19"/>
    </row>
    <row r="34" spans="3:10" x14ac:dyDescent="0.25">
      <c r="C34" s="13">
        <v>2.2999999999999998</v>
      </c>
      <c r="D34" s="13" t="s">
        <v>64</v>
      </c>
      <c r="F34" s="20"/>
      <c r="H34" s="19"/>
      <c r="J34" s="19"/>
    </row>
    <row r="35" spans="3:10" x14ac:dyDescent="0.25">
      <c r="C35" s="13">
        <v>2.4</v>
      </c>
      <c r="D35" s="13" t="s">
        <v>65</v>
      </c>
      <c r="F35" s="20"/>
      <c r="H35" s="19"/>
      <c r="J35" s="19"/>
    </row>
    <row r="36" spans="3:10" x14ac:dyDescent="0.25">
      <c r="C36" s="13">
        <v>2.5</v>
      </c>
      <c r="D36" s="13" t="s">
        <v>66</v>
      </c>
      <c r="F36" s="20"/>
      <c r="H36" s="19"/>
      <c r="J36" s="19"/>
    </row>
    <row r="37" spans="3:10" x14ac:dyDescent="0.25">
      <c r="C37" s="13">
        <v>2.6</v>
      </c>
      <c r="D37" s="13" t="s">
        <v>138</v>
      </c>
      <c r="F37" s="20"/>
      <c r="H37" s="19"/>
      <c r="J37" s="19"/>
    </row>
    <row r="38" spans="3:10" x14ac:dyDescent="0.25">
      <c r="C38" s="13">
        <v>2.7</v>
      </c>
      <c r="D38" s="13" t="s">
        <v>144</v>
      </c>
      <c r="F38" s="20"/>
      <c r="H38" s="19"/>
      <c r="J38" s="19"/>
    </row>
    <row r="39" spans="3:10" x14ac:dyDescent="0.25">
      <c r="C39" s="13">
        <v>2.8</v>
      </c>
      <c r="D39" s="13" t="s">
        <v>139</v>
      </c>
      <c r="F39" s="20"/>
      <c r="H39" s="19"/>
      <c r="J39" s="19"/>
    </row>
    <row r="40" spans="3:10" x14ac:dyDescent="0.25">
      <c r="C40" s="13">
        <v>2.9</v>
      </c>
      <c r="D40" s="13" t="s">
        <v>16</v>
      </c>
      <c r="F40" s="25"/>
      <c r="H40" s="22"/>
      <c r="J40" s="22"/>
    </row>
    <row r="41" spans="3:10" ht="14.25" thickBot="1" x14ac:dyDescent="0.3">
      <c r="C41" s="9"/>
      <c r="D41" s="9" t="s">
        <v>18</v>
      </c>
      <c r="E41" s="55"/>
      <c r="F41" s="17">
        <f>SUM(F32:F40)</f>
        <v>0</v>
      </c>
      <c r="G41" s="8"/>
      <c r="H41" s="17">
        <f>SUM(H32:H40)</f>
        <v>0</v>
      </c>
      <c r="I41" s="17"/>
      <c r="J41" s="17">
        <f>SUM(J32:J40)</f>
        <v>0</v>
      </c>
    </row>
    <row r="42" spans="3:10" ht="14.25" thickTop="1" x14ac:dyDescent="0.25"/>
    <row r="43" spans="3:10" ht="14.25" thickBot="1" x14ac:dyDescent="0.3">
      <c r="C43" s="6"/>
      <c r="D43" s="6" t="s">
        <v>20</v>
      </c>
      <c r="H43" s="23">
        <f>H3+H30-H41</f>
        <v>0</v>
      </c>
    </row>
    <row r="44" spans="3:10" ht="14.25" thickTop="1" x14ac:dyDescent="0.25"/>
  </sheetData>
  <mergeCells count="1">
    <mergeCell ref="C1:J1"/>
  </mergeCells>
  <hyperlinks>
    <hyperlink ref="E10" location="Ծ3!A1" display="Ծան 3" xr:uid="{DAF3DAEB-2415-41DB-9BB1-D1A9746A6A9D}"/>
    <hyperlink ref="E12" location="Ծ4!A1" display="Ծան 4" xr:uid="{FF3EC4F1-3E8D-4C38-86E3-7B53B0A75A08}"/>
    <hyperlink ref="E13" location="Ծ5!A1" display="Ծան 5" xr:uid="{B4CCAC04-6BC8-492F-AE34-71A8B6BA8F09}"/>
    <hyperlink ref="E16" location="Ծ6!A1" display="Ծան 6" xr:uid="{29182A89-CB7C-44D6-9E57-7D8279CFF0A6}"/>
    <hyperlink ref="E17" location="Ծ7!A1" display="Ծան 7" xr:uid="{1E9E6531-9327-4674-A2A0-CC5A927475AF}"/>
    <hyperlink ref="E25" location="Ծ8!A1" display="Ծան 8" xr:uid="{84902547-F234-470E-8FF6-7AD2000DD34F}"/>
    <hyperlink ref="E28" location="Ծ10!A1" display="Ծան 10" xr:uid="{194A7567-6842-41DE-ACE6-C72D28C77F12}"/>
    <hyperlink ref="E9" location="Ծ2!A1" display="Ծան 2" xr:uid="{1C54A5C5-EEDC-48BE-87DD-4CB031883283}"/>
    <hyperlink ref="E7" location="Ծ1!A1" display="Ծան 1" xr:uid="{27E62731-4AE2-4F53-A2F0-742F0D730BFA}"/>
    <hyperlink ref="E26" location="Ծ9!A1" display="Ծան 9" xr:uid="{9CA1F3E4-44AC-4711-A23E-BDACD97D0F4F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A379-13A4-43FF-BB13-3DD4AFB995A1}">
  <sheetPr codeName="Sheet2"/>
  <dimension ref="B1:I19"/>
  <sheetViews>
    <sheetView workbookViewId="0"/>
  </sheetViews>
  <sheetFormatPr defaultColWidth="9.140625" defaultRowHeight="13.5" x14ac:dyDescent="0.25"/>
  <cols>
    <col min="1" max="1" width="3.28515625" style="27" customWidth="1"/>
    <col min="2" max="2" width="6.7109375" style="27" customWidth="1"/>
    <col min="3" max="3" width="13.42578125" style="27" bestFit="1" customWidth="1"/>
    <col min="4" max="4" width="14.28515625" style="27" customWidth="1"/>
    <col min="5" max="5" width="22.85546875" style="27" customWidth="1"/>
    <col min="6" max="6" width="19.140625" style="27" customWidth="1"/>
    <col min="7" max="7" width="19.28515625" style="27" bestFit="1" customWidth="1"/>
    <col min="8" max="16384" width="9.140625" style="27"/>
  </cols>
  <sheetData>
    <row r="1" spans="2:9" ht="20.25" x14ac:dyDescent="0.25">
      <c r="B1" s="109" t="s">
        <v>172</v>
      </c>
      <c r="C1" s="109"/>
      <c r="D1" s="109"/>
      <c r="E1" s="109"/>
      <c r="F1" s="109"/>
      <c r="G1" s="109"/>
      <c r="H1" s="109"/>
      <c r="I1" s="109"/>
    </row>
    <row r="3" spans="2:9" ht="14.25" thickBot="1" x14ac:dyDescent="0.3">
      <c r="B3" s="110" t="s">
        <v>173</v>
      </c>
      <c r="C3" s="110"/>
      <c r="D3" s="110"/>
      <c r="E3" s="110"/>
      <c r="F3" s="110"/>
      <c r="G3" s="110"/>
    </row>
    <row r="4" spans="2:9" s="28" customFormat="1" ht="27.75" thickBot="1" x14ac:dyDescent="0.3">
      <c r="B4" s="29" t="s">
        <v>30</v>
      </c>
      <c r="C4" s="38" t="s">
        <v>25</v>
      </c>
      <c r="D4" s="39" t="s">
        <v>26</v>
      </c>
      <c r="E4" s="39" t="s">
        <v>29</v>
      </c>
      <c r="F4" s="39" t="s">
        <v>114</v>
      </c>
      <c r="G4" s="40" t="s">
        <v>27</v>
      </c>
    </row>
    <row r="5" spans="2:9" s="28" customFormat="1" ht="14.25" thickTop="1" x14ac:dyDescent="0.25">
      <c r="B5" s="94">
        <v>1</v>
      </c>
      <c r="C5" s="95">
        <v>2</v>
      </c>
      <c r="D5" s="94">
        <v>3</v>
      </c>
      <c r="E5" s="94">
        <v>4</v>
      </c>
      <c r="F5" s="94">
        <v>5</v>
      </c>
      <c r="G5" s="96">
        <v>6</v>
      </c>
    </row>
    <row r="6" spans="2:9" x14ac:dyDescent="0.25">
      <c r="C6" s="30"/>
      <c r="D6" s="31"/>
      <c r="E6" s="31" t="s">
        <v>21</v>
      </c>
      <c r="F6" s="31"/>
      <c r="G6" s="32"/>
    </row>
    <row r="7" spans="2:9" x14ac:dyDescent="0.25">
      <c r="C7" s="30"/>
      <c r="D7" s="31"/>
      <c r="E7" s="31" t="s">
        <v>22</v>
      </c>
      <c r="F7" s="31"/>
      <c r="G7" s="32"/>
    </row>
    <row r="8" spans="2:9" x14ac:dyDescent="0.25">
      <c r="C8" s="30"/>
      <c r="D8" s="31"/>
      <c r="E8" s="31"/>
      <c r="F8" s="31"/>
      <c r="G8" s="32"/>
    </row>
    <row r="9" spans="2:9" x14ac:dyDescent="0.25">
      <c r="C9" s="30"/>
      <c r="D9" s="31"/>
      <c r="E9" s="31"/>
      <c r="F9" s="31"/>
      <c r="G9" s="32"/>
    </row>
    <row r="10" spans="2:9" x14ac:dyDescent="0.25">
      <c r="C10" s="30"/>
      <c r="D10" s="31"/>
      <c r="E10" s="31"/>
      <c r="F10" s="31"/>
      <c r="G10" s="32"/>
    </row>
    <row r="11" spans="2:9" x14ac:dyDescent="0.25">
      <c r="C11" s="30"/>
      <c r="D11" s="31"/>
      <c r="E11" s="31"/>
      <c r="F11" s="31"/>
      <c r="G11" s="32"/>
    </row>
    <row r="12" spans="2:9" x14ac:dyDescent="0.25">
      <c r="C12" s="30"/>
      <c r="D12" s="31"/>
      <c r="E12" s="31"/>
      <c r="F12" s="31"/>
      <c r="G12" s="32"/>
    </row>
    <row r="13" spans="2:9" x14ac:dyDescent="0.25">
      <c r="C13" s="30"/>
      <c r="D13" s="31"/>
      <c r="E13" s="31"/>
      <c r="F13" s="31"/>
      <c r="G13" s="32"/>
    </row>
    <row r="14" spans="2:9" x14ac:dyDescent="0.25">
      <c r="C14" s="30"/>
      <c r="D14" s="31"/>
      <c r="E14" s="31"/>
      <c r="F14" s="31"/>
      <c r="G14" s="32"/>
    </row>
    <row r="15" spans="2:9" x14ac:dyDescent="0.25">
      <c r="C15" s="30"/>
      <c r="D15" s="31"/>
      <c r="E15" s="31"/>
      <c r="F15" s="31"/>
      <c r="G15" s="32"/>
    </row>
    <row r="16" spans="2:9" x14ac:dyDescent="0.25">
      <c r="C16" s="30"/>
      <c r="D16" s="31"/>
      <c r="E16" s="31"/>
      <c r="F16" s="31"/>
      <c r="G16" s="32"/>
    </row>
    <row r="17" spans="3:7" x14ac:dyDescent="0.25">
      <c r="C17" s="30"/>
      <c r="D17" s="31"/>
      <c r="E17" s="31"/>
      <c r="F17" s="31"/>
      <c r="G17" s="32"/>
    </row>
    <row r="18" spans="3:7" x14ac:dyDescent="0.25">
      <c r="C18" s="30"/>
      <c r="D18" s="31"/>
      <c r="E18" s="31"/>
      <c r="F18" s="31"/>
      <c r="G18" s="32"/>
    </row>
    <row r="19" spans="3:7" ht="14.25" thickBot="1" x14ac:dyDescent="0.3">
      <c r="C19" s="33"/>
      <c r="D19" s="34"/>
      <c r="E19" s="34"/>
      <c r="F19" s="34"/>
      <c r="G19" s="35"/>
    </row>
  </sheetData>
  <mergeCells count="2">
    <mergeCell ref="B3:G3"/>
    <mergeCell ref="B1:I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DC03F5-A66F-4A66-8B08-58803B9DA0C8}">
          <x14:formula1>
            <xm:f>Տեղեկատու!$B$2:$B$5</xm:f>
          </x14:formula1>
          <xm:sqref>E6:E19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72ED-10A0-46BE-AA86-7E721898962C}">
  <dimension ref="B2:L18"/>
  <sheetViews>
    <sheetView workbookViewId="0"/>
  </sheetViews>
  <sheetFormatPr defaultColWidth="9.140625" defaultRowHeight="13.5" x14ac:dyDescent="0.25"/>
  <cols>
    <col min="1" max="1" width="3.28515625" style="27" customWidth="1"/>
    <col min="2" max="2" width="6.7109375" style="27" customWidth="1"/>
    <col min="3" max="3" width="13.42578125" style="27" bestFit="1" customWidth="1"/>
    <col min="4" max="4" width="14.28515625" style="27" customWidth="1"/>
    <col min="5" max="5" width="7.5703125" style="27" bestFit="1" customWidth="1"/>
    <col min="6" max="6" width="19.140625" style="27" customWidth="1"/>
    <col min="7" max="7" width="12.42578125" style="27" customWidth="1"/>
    <col min="8" max="8" width="20.140625" style="27" customWidth="1"/>
    <col min="9" max="9" width="12.42578125" style="27" customWidth="1"/>
    <col min="10" max="10" width="18.85546875" style="27" customWidth="1"/>
    <col min="11" max="11" width="19.5703125" style="27" customWidth="1"/>
    <col min="12" max="16384" width="9.140625" style="27"/>
  </cols>
  <sheetData>
    <row r="2" spans="2:12" ht="14.25" thickBot="1" x14ac:dyDescent="0.3">
      <c r="B2" s="60" t="s">
        <v>174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2" s="28" customFormat="1" ht="54.75" thickBot="1" x14ac:dyDescent="0.3">
      <c r="B3" s="29" t="s">
        <v>30</v>
      </c>
      <c r="C3" s="38" t="s">
        <v>25</v>
      </c>
      <c r="D3" s="39" t="s">
        <v>26</v>
      </c>
      <c r="E3" s="39" t="s">
        <v>29</v>
      </c>
      <c r="F3" s="39" t="s">
        <v>69</v>
      </c>
      <c r="G3" s="39" t="s">
        <v>28</v>
      </c>
      <c r="H3" s="39" t="s">
        <v>68</v>
      </c>
      <c r="I3" s="39" t="s">
        <v>115</v>
      </c>
      <c r="J3" s="39" t="s">
        <v>119</v>
      </c>
      <c r="K3" s="39" t="s">
        <v>67</v>
      </c>
      <c r="L3" s="40" t="s">
        <v>33</v>
      </c>
    </row>
    <row r="4" spans="2:12" s="28" customFormat="1" ht="14.25" thickTop="1" x14ac:dyDescent="0.25">
      <c r="B4" s="97">
        <v>1</v>
      </c>
      <c r="C4" s="98">
        <v>2</v>
      </c>
      <c r="D4" s="97">
        <v>3</v>
      </c>
      <c r="E4" s="97">
        <v>4</v>
      </c>
      <c r="F4" s="97">
        <v>5</v>
      </c>
      <c r="G4" s="97">
        <v>6</v>
      </c>
      <c r="H4" s="97">
        <v>7</v>
      </c>
      <c r="I4" s="97">
        <v>8</v>
      </c>
      <c r="J4" s="97">
        <v>9</v>
      </c>
      <c r="K4" s="97">
        <v>10</v>
      </c>
      <c r="L4" s="99">
        <v>11</v>
      </c>
    </row>
    <row r="5" spans="2:12" x14ac:dyDescent="0.25">
      <c r="C5" s="30"/>
      <c r="D5" s="31"/>
      <c r="E5" s="31" t="s">
        <v>22</v>
      </c>
      <c r="F5" s="31"/>
      <c r="G5" s="31" t="s">
        <v>117</v>
      </c>
      <c r="H5" s="31"/>
      <c r="I5" s="31"/>
      <c r="J5" s="31"/>
      <c r="K5" s="31"/>
      <c r="L5" s="32"/>
    </row>
    <row r="6" spans="2:12" x14ac:dyDescent="0.25">
      <c r="C6" s="30"/>
      <c r="D6" s="31"/>
      <c r="E6" s="31" t="s">
        <v>23</v>
      </c>
      <c r="F6" s="31"/>
      <c r="G6" s="31" t="s">
        <v>116</v>
      </c>
      <c r="H6" s="31"/>
      <c r="I6" s="31"/>
      <c r="J6" s="31"/>
      <c r="K6" s="31"/>
      <c r="L6" s="32"/>
    </row>
    <row r="7" spans="2:12" x14ac:dyDescent="0.25">
      <c r="C7" s="30"/>
      <c r="D7" s="31"/>
      <c r="E7" s="31"/>
      <c r="F7" s="31"/>
      <c r="G7" s="31"/>
      <c r="H7" s="31"/>
      <c r="I7" s="31"/>
      <c r="J7" s="31"/>
      <c r="K7" s="31"/>
      <c r="L7" s="32"/>
    </row>
    <row r="8" spans="2:12" x14ac:dyDescent="0.25">
      <c r="C8" s="30"/>
      <c r="D8" s="31"/>
      <c r="E8" s="31"/>
      <c r="F8" s="31"/>
      <c r="G8" s="31"/>
      <c r="H8" s="31"/>
      <c r="I8" s="31"/>
      <c r="J8" s="31"/>
      <c r="K8" s="31"/>
      <c r="L8" s="32"/>
    </row>
    <row r="9" spans="2:12" x14ac:dyDescent="0.25">
      <c r="C9" s="30"/>
      <c r="D9" s="31"/>
      <c r="E9" s="31"/>
      <c r="F9" s="31"/>
      <c r="G9" s="31"/>
      <c r="H9" s="31"/>
      <c r="I9" s="31"/>
      <c r="J9" s="31"/>
      <c r="K9" s="31"/>
      <c r="L9" s="32"/>
    </row>
    <row r="10" spans="2:12" x14ac:dyDescent="0.25">
      <c r="C10" s="30"/>
      <c r="D10" s="31"/>
      <c r="E10" s="31"/>
      <c r="F10" s="31"/>
      <c r="G10" s="31"/>
      <c r="H10" s="31"/>
      <c r="I10" s="31"/>
      <c r="J10" s="31"/>
      <c r="K10" s="31"/>
      <c r="L10" s="32"/>
    </row>
    <row r="11" spans="2:12" x14ac:dyDescent="0.25">
      <c r="C11" s="30"/>
      <c r="D11" s="31"/>
      <c r="E11" s="31"/>
      <c r="F11" s="31"/>
      <c r="G11" s="31"/>
      <c r="H11" s="31"/>
      <c r="I11" s="31"/>
      <c r="J11" s="31"/>
      <c r="K11" s="31"/>
      <c r="L11" s="32"/>
    </row>
    <row r="12" spans="2:12" x14ac:dyDescent="0.25">
      <c r="C12" s="30"/>
      <c r="D12" s="31"/>
      <c r="E12" s="31"/>
      <c r="F12" s="31"/>
      <c r="G12" s="31"/>
      <c r="H12" s="31"/>
      <c r="I12" s="31"/>
      <c r="J12" s="31"/>
      <c r="K12" s="31"/>
      <c r="L12" s="32"/>
    </row>
    <row r="13" spans="2:12" x14ac:dyDescent="0.25">
      <c r="C13" s="30"/>
      <c r="D13" s="31"/>
      <c r="E13" s="31"/>
      <c r="F13" s="31"/>
      <c r="G13" s="31"/>
      <c r="H13" s="31"/>
      <c r="I13" s="31"/>
      <c r="J13" s="31"/>
      <c r="K13" s="31"/>
      <c r="L13" s="32"/>
    </row>
    <row r="14" spans="2:12" x14ac:dyDescent="0.25">
      <c r="C14" s="30"/>
      <c r="D14" s="31"/>
      <c r="E14" s="31"/>
      <c r="F14" s="31"/>
      <c r="G14" s="31"/>
      <c r="H14" s="31"/>
      <c r="I14" s="31"/>
      <c r="J14" s="31"/>
      <c r="K14" s="31"/>
      <c r="L14" s="32"/>
    </row>
    <row r="15" spans="2:12" x14ac:dyDescent="0.25">
      <c r="C15" s="30"/>
      <c r="D15" s="31"/>
      <c r="E15" s="31"/>
      <c r="F15" s="31"/>
      <c r="G15" s="31"/>
      <c r="H15" s="31"/>
      <c r="I15" s="31"/>
      <c r="J15" s="31"/>
      <c r="K15" s="31"/>
      <c r="L15" s="32"/>
    </row>
    <row r="16" spans="2:12" x14ac:dyDescent="0.25">
      <c r="C16" s="30"/>
      <c r="D16" s="31"/>
      <c r="E16" s="31"/>
      <c r="F16" s="31"/>
      <c r="G16" s="31"/>
      <c r="H16" s="31"/>
      <c r="I16" s="31"/>
      <c r="J16" s="31"/>
      <c r="K16" s="31"/>
      <c r="L16" s="32"/>
    </row>
    <row r="17" spans="3:12" x14ac:dyDescent="0.25">
      <c r="C17" s="30"/>
      <c r="D17" s="31"/>
      <c r="E17" s="31"/>
      <c r="F17" s="31"/>
      <c r="G17" s="31"/>
      <c r="H17" s="31"/>
      <c r="I17" s="31"/>
      <c r="J17" s="31"/>
      <c r="K17" s="31"/>
      <c r="L17" s="32"/>
    </row>
    <row r="18" spans="3:12" ht="14.25" thickBot="1" x14ac:dyDescent="0.3">
      <c r="C18" s="33"/>
      <c r="D18" s="34"/>
      <c r="E18" s="34"/>
      <c r="F18" s="34"/>
      <c r="G18" s="34"/>
      <c r="H18" s="34"/>
      <c r="I18" s="34"/>
      <c r="J18" s="34"/>
      <c r="K18" s="34"/>
      <c r="L18" s="35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B36BAF8-79DC-4513-9B38-4B8C5F87E83B}">
          <x14:formula1>
            <xm:f>Տեղեկատու!$B$2:$B$5</xm:f>
          </x14:formula1>
          <xm:sqref>E5:E18</xm:sqref>
        </x14:dataValidation>
        <x14:dataValidation type="list" allowBlank="1" showInputMessage="1" showErrorMessage="1" xr:uid="{CFFBA07E-C886-43AD-85ED-4C254FAEEF50}">
          <x14:formula1>
            <xm:f>Տեղեկատու!$B$8:$B$9</xm:f>
          </x14:formula1>
          <xm:sqref>J5</xm:sqref>
        </x14:dataValidation>
        <x14:dataValidation type="list" allowBlank="1" showInputMessage="1" showErrorMessage="1" xr:uid="{0DED69F7-0F66-472F-9579-1C65BB5B6B6E}">
          <x14:formula1>
            <xm:f>Տեղեկատու!$B$8:$B$11</xm:f>
          </x14:formula1>
          <xm:sqref>G5:G18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7E2B-D4DF-439C-9493-CEC3FC9CA3A9}">
  <sheetPr codeName="Sheet3"/>
  <dimension ref="B2:H17"/>
  <sheetViews>
    <sheetView workbookViewId="0"/>
  </sheetViews>
  <sheetFormatPr defaultColWidth="9.140625" defaultRowHeight="13.5" x14ac:dyDescent="0.25"/>
  <cols>
    <col min="1" max="1" width="3.7109375" style="27" customWidth="1"/>
    <col min="2" max="2" width="6.85546875" style="27" customWidth="1"/>
    <col min="3" max="3" width="33.85546875" style="27" customWidth="1"/>
    <col min="4" max="4" width="12.42578125" style="27" customWidth="1"/>
    <col min="5" max="5" width="7.5703125" style="27" bestFit="1" customWidth="1"/>
    <col min="6" max="6" width="12.85546875" style="27" customWidth="1"/>
    <col min="7" max="7" width="19.140625" style="27" customWidth="1"/>
    <col min="8" max="8" width="10.85546875" style="27" customWidth="1"/>
    <col min="9" max="16384" width="9.140625" style="27"/>
  </cols>
  <sheetData>
    <row r="2" spans="2:8" ht="14.25" thickBot="1" x14ac:dyDescent="0.3">
      <c r="B2" s="110" t="s">
        <v>175</v>
      </c>
      <c r="C2" s="110"/>
      <c r="D2" s="110"/>
      <c r="E2" s="110"/>
      <c r="F2" s="110"/>
      <c r="G2" s="110"/>
      <c r="H2" s="110"/>
    </row>
    <row r="3" spans="2:8" s="28" customFormat="1" ht="27.75" thickBot="1" x14ac:dyDescent="0.3">
      <c r="B3" s="29" t="s">
        <v>30</v>
      </c>
      <c r="C3" s="38" t="s">
        <v>34</v>
      </c>
      <c r="D3" s="39" t="s">
        <v>36</v>
      </c>
      <c r="E3" s="39" t="s">
        <v>35</v>
      </c>
      <c r="F3" s="39" t="s">
        <v>37</v>
      </c>
      <c r="G3" s="39" t="s">
        <v>70</v>
      </c>
      <c r="H3" s="40" t="s">
        <v>33</v>
      </c>
    </row>
    <row r="4" spans="2:8" ht="14.25" thickTop="1" x14ac:dyDescent="0.25">
      <c r="B4" s="100">
        <v>1</v>
      </c>
      <c r="C4" s="101">
        <v>2</v>
      </c>
      <c r="D4" s="100">
        <v>3</v>
      </c>
      <c r="E4" s="100">
        <v>4</v>
      </c>
      <c r="F4" s="100">
        <v>5</v>
      </c>
      <c r="G4" s="100">
        <v>6</v>
      </c>
      <c r="H4" s="102">
        <v>7</v>
      </c>
    </row>
    <row r="5" spans="2:8" x14ac:dyDescent="0.25">
      <c r="C5" s="30"/>
      <c r="D5" s="31"/>
      <c r="E5" s="31"/>
      <c r="F5" s="31"/>
      <c r="G5" s="31"/>
      <c r="H5" s="32"/>
    </row>
    <row r="6" spans="2:8" x14ac:dyDescent="0.25">
      <c r="C6" s="30"/>
      <c r="D6" s="31"/>
      <c r="E6" s="31"/>
      <c r="F6" s="31"/>
      <c r="G6" s="31"/>
      <c r="H6" s="32"/>
    </row>
    <row r="7" spans="2:8" x14ac:dyDescent="0.25">
      <c r="C7" s="30"/>
      <c r="D7" s="31"/>
      <c r="E7" s="31"/>
      <c r="F7" s="31"/>
      <c r="G7" s="31"/>
      <c r="H7" s="32"/>
    </row>
    <row r="8" spans="2:8" x14ac:dyDescent="0.25">
      <c r="C8" s="30"/>
      <c r="D8" s="31"/>
      <c r="E8" s="31"/>
      <c r="F8" s="31"/>
      <c r="G8" s="31"/>
      <c r="H8" s="32"/>
    </row>
    <row r="9" spans="2:8" x14ac:dyDescent="0.25">
      <c r="C9" s="30"/>
      <c r="D9" s="31"/>
      <c r="E9" s="31"/>
      <c r="F9" s="31"/>
      <c r="G9" s="31"/>
      <c r="H9" s="32"/>
    </row>
    <row r="10" spans="2:8" x14ac:dyDescent="0.25">
      <c r="C10" s="30"/>
      <c r="D10" s="31"/>
      <c r="E10" s="31"/>
      <c r="F10" s="31"/>
      <c r="G10" s="31"/>
      <c r="H10" s="32"/>
    </row>
    <row r="11" spans="2:8" x14ac:dyDescent="0.25">
      <c r="C11" s="30"/>
      <c r="D11" s="31"/>
      <c r="E11" s="31"/>
      <c r="F11" s="31"/>
      <c r="G11" s="31"/>
      <c r="H11" s="32"/>
    </row>
    <row r="12" spans="2:8" x14ac:dyDescent="0.25">
      <c r="C12" s="30"/>
      <c r="D12" s="31"/>
      <c r="E12" s="31"/>
      <c r="F12" s="31"/>
      <c r="G12" s="31"/>
      <c r="H12" s="32"/>
    </row>
    <row r="13" spans="2:8" x14ac:dyDescent="0.25">
      <c r="C13" s="30"/>
      <c r="D13" s="31"/>
      <c r="E13" s="31"/>
      <c r="F13" s="31"/>
      <c r="G13" s="31"/>
      <c r="H13" s="32"/>
    </row>
    <row r="14" spans="2:8" x14ac:dyDescent="0.25">
      <c r="C14" s="30"/>
      <c r="D14" s="31"/>
      <c r="E14" s="31"/>
      <c r="F14" s="31"/>
      <c r="G14" s="31"/>
      <c r="H14" s="32"/>
    </row>
    <row r="15" spans="2:8" x14ac:dyDescent="0.25">
      <c r="C15" s="30"/>
      <c r="D15" s="31"/>
      <c r="E15" s="31"/>
      <c r="F15" s="31"/>
      <c r="G15" s="31"/>
      <c r="H15" s="32"/>
    </row>
    <row r="16" spans="2:8" x14ac:dyDescent="0.25">
      <c r="C16" s="30"/>
      <c r="D16" s="31"/>
      <c r="E16" s="31"/>
      <c r="F16" s="31"/>
      <c r="G16" s="31"/>
      <c r="H16" s="32"/>
    </row>
    <row r="17" spans="3:8" ht="14.25" thickBot="1" x14ac:dyDescent="0.3">
      <c r="C17" s="33"/>
      <c r="D17" s="34"/>
      <c r="E17" s="34"/>
      <c r="F17" s="34"/>
      <c r="G17" s="34"/>
      <c r="H17" s="35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64200-5996-48C8-A9A1-A12209F68FD7}">
  <dimension ref="B2:M18"/>
  <sheetViews>
    <sheetView workbookViewId="0"/>
  </sheetViews>
  <sheetFormatPr defaultColWidth="9.140625" defaultRowHeight="13.5" x14ac:dyDescent="0.25"/>
  <cols>
    <col min="1" max="1" width="3.42578125" style="27" customWidth="1"/>
    <col min="2" max="2" width="6.85546875" style="27" customWidth="1"/>
    <col min="3" max="3" width="16.42578125" style="27" bestFit="1" customWidth="1"/>
    <col min="4" max="4" width="12.42578125" style="27" customWidth="1"/>
    <col min="5" max="5" width="7.5703125" style="27" bestFit="1" customWidth="1"/>
    <col min="6" max="6" width="12.85546875" style="27" customWidth="1"/>
    <col min="7" max="7" width="19.140625" style="27" customWidth="1"/>
    <col min="8" max="8" width="15.28515625" style="27" customWidth="1"/>
    <col min="9" max="9" width="13.85546875" style="27" customWidth="1"/>
    <col min="10" max="11" width="19.5703125" style="27" customWidth="1"/>
    <col min="12" max="12" width="16.5703125" style="27" bestFit="1" customWidth="1"/>
    <col min="13" max="13" width="11.7109375" style="27" bestFit="1" customWidth="1"/>
    <col min="14" max="16384" width="9.140625" style="27"/>
  </cols>
  <sheetData>
    <row r="2" spans="2:13" ht="14.25" thickBot="1" x14ac:dyDescent="0.3">
      <c r="B2" s="60" t="s">
        <v>176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2:13" s="28" customFormat="1" ht="41.25" thickBot="1" x14ac:dyDescent="0.3">
      <c r="B3" s="29" t="s">
        <v>30</v>
      </c>
      <c r="C3" s="38" t="s">
        <v>34</v>
      </c>
      <c r="D3" s="39" t="s">
        <v>36</v>
      </c>
      <c r="E3" s="39" t="s">
        <v>35</v>
      </c>
      <c r="F3" s="39" t="s">
        <v>37</v>
      </c>
      <c r="G3" s="39" t="s">
        <v>121</v>
      </c>
      <c r="H3" s="39" t="s">
        <v>51</v>
      </c>
      <c r="I3" s="39" t="s">
        <v>28</v>
      </c>
      <c r="J3" s="39" t="s">
        <v>120</v>
      </c>
      <c r="K3" s="39" t="s">
        <v>67</v>
      </c>
      <c r="L3" s="39" t="s">
        <v>122</v>
      </c>
      <c r="M3" s="40" t="s">
        <v>33</v>
      </c>
    </row>
    <row r="4" spans="2:13" s="28" customFormat="1" ht="14.25" thickTop="1" x14ac:dyDescent="0.25">
      <c r="B4" s="97">
        <v>1</v>
      </c>
      <c r="C4" s="98">
        <v>2</v>
      </c>
      <c r="D4" s="97">
        <v>3</v>
      </c>
      <c r="E4" s="97">
        <v>4</v>
      </c>
      <c r="F4" s="97">
        <v>5</v>
      </c>
      <c r="G4" s="97">
        <v>6</v>
      </c>
      <c r="H4" s="97">
        <v>7</v>
      </c>
      <c r="I4" s="97">
        <v>8</v>
      </c>
      <c r="J4" s="97">
        <v>9</v>
      </c>
      <c r="K4" s="97">
        <v>10</v>
      </c>
      <c r="L4" s="97">
        <v>11</v>
      </c>
      <c r="M4" s="99">
        <v>12</v>
      </c>
    </row>
    <row r="5" spans="2:13" x14ac:dyDescent="0.25">
      <c r="C5" s="30"/>
      <c r="D5" s="31"/>
      <c r="E5" s="31"/>
      <c r="F5" s="31"/>
      <c r="G5" s="31"/>
      <c r="H5" s="31"/>
      <c r="I5" s="31" t="s">
        <v>118</v>
      </c>
      <c r="J5" s="31"/>
      <c r="K5" s="31"/>
      <c r="L5" s="31"/>
      <c r="M5" s="32"/>
    </row>
    <row r="6" spans="2:13" x14ac:dyDescent="0.25">
      <c r="C6" s="30"/>
      <c r="D6" s="31"/>
      <c r="E6" s="31"/>
      <c r="F6" s="31"/>
      <c r="G6" s="31"/>
      <c r="H6" s="31"/>
      <c r="I6" s="31" t="s">
        <v>117</v>
      </c>
      <c r="J6" s="31"/>
      <c r="K6" s="31"/>
      <c r="L6" s="31"/>
      <c r="M6" s="32"/>
    </row>
    <row r="7" spans="2:13" x14ac:dyDescent="0.25"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</row>
    <row r="8" spans="2:13" x14ac:dyDescent="0.25">
      <c r="C8" s="30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pans="2:13" x14ac:dyDescent="0.25"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2:13" x14ac:dyDescent="0.25"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2:13" x14ac:dyDescent="0.25"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2"/>
    </row>
    <row r="12" spans="2:13" x14ac:dyDescent="0.25"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2:13" x14ac:dyDescent="0.25"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2"/>
    </row>
    <row r="14" spans="2:13" x14ac:dyDescent="0.25"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</row>
    <row r="15" spans="2:13" x14ac:dyDescent="0.25"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2"/>
    </row>
    <row r="16" spans="2:13" x14ac:dyDescent="0.25"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3:13" x14ac:dyDescent="0.25"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3:13" ht="14.25" thickBot="1" x14ac:dyDescent="0.3"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322818-DC8B-4683-A93D-0F9CC66A5BF1}">
          <x14:formula1>
            <xm:f>Տեղեկատու!$B$8:$B$11</xm:f>
          </x14:formula1>
          <xm:sqref>I5:I18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D0B4-6C74-4E95-95DD-BDF044C70FF7}">
  <sheetPr codeName="Sheet4"/>
  <dimension ref="B1:K55"/>
  <sheetViews>
    <sheetView topLeftCell="A25" workbookViewId="0">
      <selection activeCell="I41" sqref="I41"/>
    </sheetView>
  </sheetViews>
  <sheetFormatPr defaultRowHeight="13.5" x14ac:dyDescent="0.25"/>
  <cols>
    <col min="1" max="1" width="2.7109375" style="27" customWidth="1"/>
    <col min="2" max="2" width="9.140625" style="27"/>
    <col min="3" max="3" width="22.42578125" style="27" customWidth="1"/>
    <col min="4" max="4" width="25.7109375" style="27" customWidth="1"/>
    <col min="5" max="5" width="13.42578125" style="27" customWidth="1"/>
    <col min="6" max="7" width="24.85546875" style="27" customWidth="1"/>
    <col min="8" max="8" width="9.140625" style="27"/>
    <col min="9" max="9" width="15.85546875" style="27" customWidth="1"/>
    <col min="10" max="16384" width="9.140625" style="27"/>
  </cols>
  <sheetData>
    <row r="1" spans="2:11" ht="20.25" x14ac:dyDescent="0.25">
      <c r="B1" s="109" t="s">
        <v>177</v>
      </c>
      <c r="C1" s="109"/>
      <c r="D1" s="109"/>
      <c r="E1" s="109"/>
      <c r="F1" s="109"/>
      <c r="G1" s="109"/>
      <c r="H1" s="109"/>
      <c r="I1" s="109"/>
    </row>
    <row r="3" spans="2:11" ht="14.25" thickBot="1" x14ac:dyDescent="0.3">
      <c r="B3" s="37" t="s">
        <v>178</v>
      </c>
    </row>
    <row r="4" spans="2:11" ht="54.75" thickBot="1" x14ac:dyDescent="0.3">
      <c r="B4" s="29" t="s">
        <v>30</v>
      </c>
      <c r="C4" s="38" t="s">
        <v>73</v>
      </c>
      <c r="D4" s="39" t="s">
        <v>74</v>
      </c>
      <c r="E4" s="39" t="s">
        <v>130</v>
      </c>
      <c r="F4" s="39" t="s">
        <v>54</v>
      </c>
      <c r="G4" s="39" t="s">
        <v>77</v>
      </c>
      <c r="H4" s="39" t="s">
        <v>75</v>
      </c>
      <c r="I4" s="39" t="s">
        <v>40</v>
      </c>
      <c r="J4" s="39" t="s">
        <v>39</v>
      </c>
      <c r="K4" s="40" t="s">
        <v>33</v>
      </c>
    </row>
    <row r="5" spans="2:11" ht="14.25" thickTop="1" x14ac:dyDescent="0.25">
      <c r="B5" s="97">
        <v>1</v>
      </c>
      <c r="C5" s="98">
        <v>2</v>
      </c>
      <c r="D5" s="97">
        <v>3</v>
      </c>
      <c r="E5" s="97">
        <v>4</v>
      </c>
      <c r="F5" s="97">
        <v>5</v>
      </c>
      <c r="G5" s="97">
        <v>6</v>
      </c>
      <c r="H5" s="97">
        <v>7</v>
      </c>
      <c r="I5" s="97">
        <v>8</v>
      </c>
      <c r="J5" s="97">
        <v>9</v>
      </c>
      <c r="K5" s="99">
        <v>10</v>
      </c>
    </row>
    <row r="6" spans="2:11" x14ac:dyDescent="0.25">
      <c r="C6" s="30"/>
      <c r="D6" s="31"/>
      <c r="E6" s="31" t="s">
        <v>131</v>
      </c>
      <c r="F6" s="31"/>
      <c r="G6" s="31"/>
      <c r="H6" s="31"/>
      <c r="J6" s="31"/>
      <c r="K6" s="32"/>
    </row>
    <row r="7" spans="2:11" x14ac:dyDescent="0.25">
      <c r="C7" s="30"/>
      <c r="D7" s="31"/>
      <c r="E7" s="31" t="s">
        <v>132</v>
      </c>
      <c r="F7" s="31"/>
      <c r="G7" s="31"/>
      <c r="H7" s="31"/>
      <c r="I7" s="31"/>
      <c r="J7" s="31"/>
      <c r="K7" s="32"/>
    </row>
    <row r="8" spans="2:11" x14ac:dyDescent="0.25">
      <c r="C8" s="30"/>
      <c r="D8" s="31"/>
      <c r="E8" s="31" t="s">
        <v>133</v>
      </c>
      <c r="F8" s="31"/>
      <c r="G8" s="31"/>
      <c r="H8" s="31"/>
      <c r="I8" s="31"/>
      <c r="J8" s="31"/>
      <c r="K8" s="32"/>
    </row>
    <row r="9" spans="2:11" x14ac:dyDescent="0.25">
      <c r="C9" s="30"/>
      <c r="D9" s="31"/>
      <c r="E9" s="31" t="s">
        <v>24</v>
      </c>
      <c r="F9" s="31"/>
      <c r="G9" s="31"/>
      <c r="H9" s="31"/>
      <c r="I9" s="31"/>
      <c r="J9" s="31"/>
      <c r="K9" s="32"/>
    </row>
    <row r="10" spans="2:11" x14ac:dyDescent="0.25">
      <c r="C10" s="30"/>
      <c r="D10" s="31"/>
      <c r="E10" s="31"/>
      <c r="F10" s="31"/>
      <c r="G10" s="31"/>
      <c r="H10" s="31"/>
      <c r="I10" s="31"/>
      <c r="J10" s="31"/>
      <c r="K10" s="32"/>
    </row>
    <row r="11" spans="2:11" x14ac:dyDescent="0.25">
      <c r="C11" s="30"/>
      <c r="D11" s="31"/>
      <c r="E11" s="31"/>
      <c r="F11" s="31"/>
      <c r="G11" s="31"/>
      <c r="H11" s="31"/>
      <c r="I11" s="31"/>
      <c r="J11" s="31"/>
      <c r="K11" s="32"/>
    </row>
    <row r="12" spans="2:11" x14ac:dyDescent="0.25">
      <c r="C12" s="30"/>
      <c r="D12" s="31"/>
      <c r="E12" s="31"/>
      <c r="F12" s="31"/>
      <c r="G12" s="31"/>
      <c r="H12" s="31"/>
      <c r="I12" s="31"/>
      <c r="J12" s="31"/>
      <c r="K12" s="32"/>
    </row>
    <row r="13" spans="2:11" x14ac:dyDescent="0.25">
      <c r="C13" s="30"/>
      <c r="D13" s="31"/>
      <c r="E13" s="31"/>
      <c r="F13" s="31"/>
      <c r="G13" s="31"/>
      <c r="H13" s="31"/>
      <c r="I13" s="31"/>
      <c r="J13" s="31"/>
      <c r="K13" s="32"/>
    </row>
    <row r="14" spans="2:11" x14ac:dyDescent="0.25">
      <c r="C14" s="30"/>
      <c r="D14" s="31"/>
      <c r="E14" s="31"/>
      <c r="F14" s="31"/>
      <c r="G14" s="31"/>
      <c r="H14" s="31"/>
      <c r="I14" s="31"/>
      <c r="J14" s="31"/>
      <c r="K14" s="32"/>
    </row>
    <row r="15" spans="2:11" x14ac:dyDescent="0.25">
      <c r="C15" s="30"/>
      <c r="D15" s="31"/>
      <c r="E15" s="31"/>
      <c r="F15" s="31"/>
      <c r="G15" s="31"/>
      <c r="H15" s="31"/>
      <c r="I15" s="31"/>
      <c r="J15" s="31"/>
      <c r="K15" s="32"/>
    </row>
    <row r="16" spans="2:11" x14ac:dyDescent="0.25">
      <c r="C16" s="30"/>
      <c r="D16" s="31"/>
      <c r="E16" s="31"/>
      <c r="F16" s="31"/>
      <c r="G16" s="31"/>
      <c r="H16" s="31"/>
      <c r="I16" s="31"/>
      <c r="J16" s="31"/>
      <c r="K16" s="32"/>
    </row>
    <row r="17" spans="2:11" x14ac:dyDescent="0.25">
      <c r="C17" s="30"/>
      <c r="D17" s="31"/>
      <c r="E17" s="31"/>
      <c r="F17" s="31"/>
      <c r="G17" s="31"/>
      <c r="H17" s="31"/>
      <c r="I17" s="31"/>
      <c r="J17" s="31"/>
      <c r="K17" s="32"/>
    </row>
    <row r="18" spans="2:11" x14ac:dyDescent="0.25">
      <c r="C18" s="30"/>
      <c r="D18" s="31"/>
      <c r="E18" s="31"/>
      <c r="F18" s="31"/>
      <c r="G18" s="31"/>
      <c r="H18" s="31"/>
      <c r="I18" s="31"/>
      <c r="J18" s="31"/>
      <c r="K18" s="32"/>
    </row>
    <row r="19" spans="2:11" ht="14.25" thickBot="1" x14ac:dyDescent="0.3">
      <c r="C19" s="33"/>
      <c r="D19" s="34"/>
      <c r="E19" s="34"/>
      <c r="F19" s="34"/>
      <c r="G19" s="34"/>
      <c r="H19" s="34"/>
      <c r="I19" s="34"/>
      <c r="J19" s="34"/>
      <c r="K19" s="35"/>
    </row>
    <row r="22" spans="2:11" ht="14.25" thickBot="1" x14ac:dyDescent="0.3">
      <c r="B22" s="37" t="s">
        <v>179</v>
      </c>
    </row>
    <row r="23" spans="2:11" ht="68.25" thickBot="1" x14ac:dyDescent="0.3">
      <c r="B23" s="29" t="s">
        <v>30</v>
      </c>
      <c r="C23" s="38" t="s">
        <v>123</v>
      </c>
      <c r="D23" s="39" t="s">
        <v>72</v>
      </c>
      <c r="E23" s="39" t="s">
        <v>76</v>
      </c>
      <c r="F23" s="39" t="s">
        <v>54</v>
      </c>
      <c r="G23" s="39" t="s">
        <v>78</v>
      </c>
      <c r="H23" s="39" t="s">
        <v>75</v>
      </c>
      <c r="I23" s="39" t="s">
        <v>40</v>
      </c>
      <c r="J23" s="39" t="s">
        <v>39</v>
      </c>
      <c r="K23" s="40" t="s">
        <v>33</v>
      </c>
    </row>
    <row r="24" spans="2:11" ht="14.25" thickTop="1" x14ac:dyDescent="0.25">
      <c r="B24" s="97">
        <v>1</v>
      </c>
      <c r="C24" s="98">
        <v>2</v>
      </c>
      <c r="D24" s="97">
        <v>3</v>
      </c>
      <c r="E24" s="97">
        <v>4</v>
      </c>
      <c r="F24" s="97">
        <v>5</v>
      </c>
      <c r="G24" s="97">
        <v>6</v>
      </c>
      <c r="H24" s="97">
        <v>7</v>
      </c>
      <c r="I24" s="97">
        <v>8</v>
      </c>
      <c r="J24" s="97">
        <v>9</v>
      </c>
      <c r="K24" s="99">
        <v>10</v>
      </c>
    </row>
    <row r="25" spans="2:11" x14ac:dyDescent="0.25">
      <c r="C25" s="30"/>
      <c r="D25" s="31"/>
      <c r="E25" s="31"/>
      <c r="F25" s="31"/>
      <c r="G25" s="31"/>
      <c r="H25" s="31"/>
      <c r="I25" s="31"/>
      <c r="J25" s="31"/>
      <c r="K25" s="32"/>
    </row>
    <row r="26" spans="2:11" x14ac:dyDescent="0.25">
      <c r="C26" s="30"/>
      <c r="D26" s="31"/>
      <c r="E26" s="31"/>
      <c r="F26" s="31"/>
      <c r="G26" s="31"/>
      <c r="H26" s="31"/>
      <c r="I26" s="31"/>
      <c r="J26" s="31"/>
      <c r="K26" s="32"/>
    </row>
    <row r="27" spans="2:11" x14ac:dyDescent="0.25">
      <c r="C27" s="30"/>
      <c r="D27" s="31"/>
      <c r="E27" s="31"/>
      <c r="F27" s="31"/>
      <c r="G27" s="31"/>
      <c r="H27" s="31"/>
      <c r="I27" s="31"/>
      <c r="J27" s="31"/>
      <c r="K27" s="32"/>
    </row>
    <row r="28" spans="2:11" x14ac:dyDescent="0.25">
      <c r="C28" s="30"/>
      <c r="D28" s="31"/>
      <c r="E28" s="31"/>
      <c r="F28" s="31"/>
      <c r="G28" s="31"/>
      <c r="H28" s="31"/>
      <c r="I28" s="31"/>
      <c r="J28" s="31"/>
      <c r="K28" s="32"/>
    </row>
    <row r="29" spans="2:11" x14ac:dyDescent="0.25">
      <c r="C29" s="30"/>
      <c r="D29" s="31"/>
      <c r="E29" s="31"/>
      <c r="F29" s="31"/>
      <c r="G29" s="31"/>
      <c r="H29" s="31"/>
      <c r="I29" s="31"/>
      <c r="J29" s="31"/>
      <c r="K29" s="32"/>
    </row>
    <row r="30" spans="2:11" x14ac:dyDescent="0.25">
      <c r="C30" s="30"/>
      <c r="D30" s="31"/>
      <c r="E30" s="31"/>
      <c r="F30" s="31"/>
      <c r="G30" s="31"/>
      <c r="H30" s="31"/>
      <c r="I30" s="31"/>
      <c r="J30" s="31"/>
      <c r="K30" s="32"/>
    </row>
    <row r="31" spans="2:11" x14ac:dyDescent="0.25">
      <c r="C31" s="30"/>
      <c r="D31" s="31"/>
      <c r="E31" s="31"/>
      <c r="F31" s="31"/>
      <c r="G31" s="31"/>
      <c r="H31" s="31"/>
      <c r="I31" s="31"/>
      <c r="J31" s="31"/>
      <c r="K31" s="32"/>
    </row>
    <row r="32" spans="2:11" x14ac:dyDescent="0.25">
      <c r="C32" s="30"/>
      <c r="D32" s="31"/>
      <c r="E32" s="31"/>
      <c r="F32" s="31"/>
      <c r="G32" s="31"/>
      <c r="H32" s="31"/>
      <c r="I32" s="31"/>
      <c r="J32" s="31"/>
      <c r="K32" s="32"/>
    </row>
    <row r="33" spans="2:11" x14ac:dyDescent="0.25">
      <c r="C33" s="30"/>
      <c r="D33" s="31"/>
      <c r="E33" s="31"/>
      <c r="F33" s="31"/>
      <c r="G33" s="31"/>
      <c r="H33" s="31"/>
      <c r="I33" s="31"/>
      <c r="J33" s="31"/>
      <c r="K33" s="32"/>
    </row>
    <row r="34" spans="2:11" x14ac:dyDescent="0.25">
      <c r="C34" s="30"/>
      <c r="D34" s="31"/>
      <c r="E34" s="31"/>
      <c r="F34" s="31"/>
      <c r="G34" s="31"/>
      <c r="H34" s="31"/>
      <c r="I34" s="31"/>
      <c r="J34" s="31"/>
      <c r="K34" s="32"/>
    </row>
    <row r="35" spans="2:11" x14ac:dyDescent="0.25">
      <c r="C35" s="30"/>
      <c r="D35" s="31"/>
      <c r="E35" s="31"/>
      <c r="F35" s="31"/>
      <c r="G35" s="31"/>
      <c r="H35" s="31"/>
      <c r="I35" s="31"/>
      <c r="J35" s="31"/>
      <c r="K35" s="32"/>
    </row>
    <row r="36" spans="2:11" x14ac:dyDescent="0.25">
      <c r="C36" s="30"/>
      <c r="D36" s="31"/>
      <c r="E36" s="31"/>
      <c r="F36" s="31"/>
      <c r="G36" s="31"/>
      <c r="H36" s="31"/>
      <c r="I36" s="31"/>
      <c r="J36" s="31"/>
      <c r="K36" s="32"/>
    </row>
    <row r="37" spans="2:11" ht="14.25" thickBot="1" x14ac:dyDescent="0.3">
      <c r="C37" s="33"/>
      <c r="D37" s="34"/>
      <c r="E37" s="34"/>
      <c r="F37" s="34"/>
      <c r="G37" s="34"/>
      <c r="H37" s="34"/>
      <c r="I37" s="34"/>
      <c r="J37" s="34"/>
      <c r="K37" s="35"/>
    </row>
    <row r="40" spans="2:11" ht="14.25" thickBot="1" x14ac:dyDescent="0.3">
      <c r="B40" s="114" t="s">
        <v>180</v>
      </c>
    </row>
    <row r="41" spans="2:11" ht="68.25" thickBot="1" x14ac:dyDescent="0.3">
      <c r="B41" s="61" t="s">
        <v>30</v>
      </c>
      <c r="C41" s="62" t="s">
        <v>124</v>
      </c>
      <c r="D41" s="63" t="s">
        <v>125</v>
      </c>
      <c r="E41" s="63" t="s">
        <v>126</v>
      </c>
      <c r="F41" s="63" t="s">
        <v>54</v>
      </c>
      <c r="G41" s="63" t="s">
        <v>71</v>
      </c>
      <c r="H41" s="63" t="s">
        <v>38</v>
      </c>
      <c r="I41" s="63" t="s">
        <v>127</v>
      </c>
      <c r="J41" s="63" t="s">
        <v>39</v>
      </c>
      <c r="K41" s="64" t="s">
        <v>33</v>
      </c>
    </row>
    <row r="42" spans="2:11" ht="14.25" thickTop="1" x14ac:dyDescent="0.25">
      <c r="B42" s="97">
        <v>1</v>
      </c>
      <c r="C42" s="98">
        <v>2</v>
      </c>
      <c r="D42" s="97">
        <v>3</v>
      </c>
      <c r="E42" s="97">
        <v>4</v>
      </c>
      <c r="F42" s="97">
        <v>5</v>
      </c>
      <c r="G42" s="97">
        <v>6</v>
      </c>
      <c r="H42" s="97">
        <v>7</v>
      </c>
      <c r="I42" s="97">
        <v>8</v>
      </c>
      <c r="J42" s="97">
        <v>9</v>
      </c>
      <c r="K42" s="99">
        <v>10</v>
      </c>
    </row>
    <row r="43" spans="2:11" x14ac:dyDescent="0.25">
      <c r="C43" s="30"/>
      <c r="D43" s="31"/>
      <c r="E43" s="31"/>
      <c r="F43" s="31"/>
      <c r="G43" s="31"/>
      <c r="H43" s="31"/>
      <c r="I43" s="31"/>
      <c r="J43" s="31"/>
      <c r="K43" s="32"/>
    </row>
    <row r="44" spans="2:11" x14ac:dyDescent="0.25">
      <c r="C44" s="30"/>
      <c r="D44" s="31"/>
      <c r="E44" s="31"/>
      <c r="F44" s="31"/>
      <c r="G44" s="31"/>
      <c r="H44" s="31"/>
      <c r="I44" s="31"/>
      <c r="J44" s="31"/>
      <c r="K44" s="32"/>
    </row>
    <row r="45" spans="2:11" x14ac:dyDescent="0.25">
      <c r="C45" s="30"/>
      <c r="D45" s="31"/>
      <c r="E45" s="31"/>
      <c r="F45" s="31"/>
      <c r="G45" s="31"/>
      <c r="H45" s="31"/>
      <c r="I45" s="31"/>
      <c r="J45" s="31"/>
      <c r="K45" s="32"/>
    </row>
    <row r="46" spans="2:11" x14ac:dyDescent="0.25">
      <c r="C46" s="30"/>
      <c r="D46" s="31"/>
      <c r="E46" s="31"/>
      <c r="F46" s="31"/>
      <c r="G46" s="31"/>
      <c r="H46" s="31"/>
      <c r="I46" s="31"/>
      <c r="J46" s="31"/>
      <c r="K46" s="32"/>
    </row>
    <row r="47" spans="2:11" x14ac:dyDescent="0.25">
      <c r="C47" s="30"/>
      <c r="D47" s="31"/>
      <c r="E47" s="31"/>
      <c r="F47" s="31"/>
      <c r="G47" s="31"/>
      <c r="H47" s="31"/>
      <c r="I47" s="31"/>
      <c r="J47" s="31"/>
      <c r="K47" s="32"/>
    </row>
    <row r="48" spans="2:11" x14ac:dyDescent="0.25">
      <c r="C48" s="30"/>
      <c r="D48" s="31"/>
      <c r="E48" s="31"/>
      <c r="F48" s="31"/>
      <c r="G48" s="31"/>
      <c r="H48" s="31"/>
      <c r="I48" s="31"/>
      <c r="J48" s="31"/>
      <c r="K48" s="32"/>
    </row>
    <row r="49" spans="3:11" x14ac:dyDescent="0.25">
      <c r="C49" s="30"/>
      <c r="D49" s="31"/>
      <c r="E49" s="31"/>
      <c r="F49" s="31"/>
      <c r="G49" s="31"/>
      <c r="H49" s="31"/>
      <c r="I49" s="31"/>
      <c r="J49" s="31"/>
      <c r="K49" s="32"/>
    </row>
    <row r="50" spans="3:11" x14ac:dyDescent="0.25">
      <c r="C50" s="30"/>
      <c r="D50" s="31"/>
      <c r="E50" s="31"/>
      <c r="F50" s="31"/>
      <c r="G50" s="31"/>
      <c r="H50" s="31"/>
      <c r="I50" s="31"/>
      <c r="J50" s="31"/>
      <c r="K50" s="32"/>
    </row>
    <row r="51" spans="3:11" x14ac:dyDescent="0.25">
      <c r="C51" s="30"/>
      <c r="D51" s="31"/>
      <c r="E51" s="31"/>
      <c r="F51" s="31"/>
      <c r="G51" s="31"/>
      <c r="H51" s="31"/>
      <c r="I51" s="31"/>
      <c r="J51" s="31"/>
      <c r="K51" s="32"/>
    </row>
    <row r="52" spans="3:11" x14ac:dyDescent="0.25">
      <c r="C52" s="30"/>
      <c r="D52" s="31"/>
      <c r="E52" s="31"/>
      <c r="F52" s="31"/>
      <c r="G52" s="31"/>
      <c r="H52" s="31"/>
      <c r="I52" s="31"/>
      <c r="J52" s="31"/>
      <c r="K52" s="32"/>
    </row>
    <row r="53" spans="3:11" x14ac:dyDescent="0.25">
      <c r="C53" s="30"/>
      <c r="D53" s="31"/>
      <c r="E53" s="31"/>
      <c r="F53" s="31"/>
      <c r="G53" s="31"/>
      <c r="H53" s="31"/>
      <c r="I53" s="31"/>
      <c r="J53" s="31"/>
      <c r="K53" s="32"/>
    </row>
    <row r="54" spans="3:11" x14ac:dyDescent="0.25">
      <c r="C54" s="30"/>
      <c r="D54" s="31"/>
      <c r="E54" s="31"/>
      <c r="F54" s="31"/>
      <c r="G54" s="31"/>
      <c r="H54" s="31"/>
      <c r="I54" s="31"/>
      <c r="J54" s="31"/>
      <c r="K54" s="32"/>
    </row>
    <row r="55" spans="3:11" ht="14.25" thickBot="1" x14ac:dyDescent="0.3">
      <c r="C55" s="33"/>
      <c r="D55" s="34"/>
      <c r="E55" s="34"/>
      <c r="F55" s="34"/>
      <c r="G55" s="34"/>
      <c r="H55" s="34"/>
      <c r="I55" s="34"/>
      <c r="J55" s="34"/>
      <c r="K55" s="35"/>
    </row>
  </sheetData>
  <mergeCells count="1">
    <mergeCell ref="B1:I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383145-EBE0-475C-91C2-18FD510E08F3}">
          <x14:formula1>
            <xm:f>Տեղեկատու!$B$13:$B$14</xm:f>
          </x14:formula1>
          <xm:sqref>H43:H55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1AA-32F0-4546-985F-CC5AE80781AF}">
  <dimension ref="A2:E35"/>
  <sheetViews>
    <sheetView zoomScaleNormal="100" workbookViewId="0"/>
  </sheetViews>
  <sheetFormatPr defaultRowHeight="13.5" x14ac:dyDescent="0.25"/>
  <cols>
    <col min="1" max="1" width="9.140625" style="27"/>
    <col min="2" max="2" width="29.5703125" style="27" customWidth="1"/>
    <col min="3" max="5" width="13.5703125" style="27" customWidth="1"/>
    <col min="6" max="16384" width="9.140625" style="27"/>
  </cols>
  <sheetData>
    <row r="2" spans="1:5" ht="14.25" thickBot="1" x14ac:dyDescent="0.3">
      <c r="B2" s="59" t="s">
        <v>149</v>
      </c>
    </row>
    <row r="3" spans="1:5" ht="27.75" thickBot="1" x14ac:dyDescent="0.3">
      <c r="A3" s="29" t="s">
        <v>30</v>
      </c>
      <c r="B3" s="38" t="s">
        <v>91</v>
      </c>
      <c r="C3" s="39" t="s">
        <v>90</v>
      </c>
      <c r="D3" s="39" t="s">
        <v>32</v>
      </c>
      <c r="E3" s="40" t="s">
        <v>33</v>
      </c>
    </row>
    <row r="4" spans="1:5" ht="14.25" thickTop="1" x14ac:dyDescent="0.25">
      <c r="A4" s="97">
        <v>1</v>
      </c>
      <c r="B4" s="98">
        <v>2</v>
      </c>
      <c r="C4" s="97">
        <v>3</v>
      </c>
      <c r="D4" s="97">
        <v>4</v>
      </c>
      <c r="E4" s="99">
        <v>5</v>
      </c>
    </row>
    <row r="5" spans="1:5" x14ac:dyDescent="0.25">
      <c r="B5" s="30" t="s">
        <v>92</v>
      </c>
      <c r="C5" s="31"/>
      <c r="D5" s="31"/>
      <c r="E5" s="32"/>
    </row>
    <row r="6" spans="1:5" x14ac:dyDescent="0.25">
      <c r="B6" s="30" t="s">
        <v>93</v>
      </c>
      <c r="C6" s="31"/>
      <c r="D6" s="31"/>
      <c r="E6" s="32"/>
    </row>
    <row r="7" spans="1:5" x14ac:dyDescent="0.25">
      <c r="B7" s="30"/>
      <c r="C7" s="31"/>
      <c r="D7" s="31"/>
      <c r="E7" s="32"/>
    </row>
    <row r="8" spans="1:5" x14ac:dyDescent="0.25">
      <c r="B8" s="30"/>
      <c r="C8" s="31"/>
      <c r="D8" s="31"/>
      <c r="E8" s="32"/>
    </row>
    <row r="9" spans="1:5" x14ac:dyDescent="0.25">
      <c r="B9" s="30"/>
      <c r="C9" s="31"/>
      <c r="D9" s="31"/>
      <c r="E9" s="32"/>
    </row>
    <row r="10" spans="1:5" x14ac:dyDescent="0.25">
      <c r="B10" s="30"/>
      <c r="C10" s="31"/>
      <c r="D10" s="31"/>
      <c r="E10" s="32"/>
    </row>
    <row r="11" spans="1:5" x14ac:dyDescent="0.25">
      <c r="B11" s="30"/>
      <c r="C11" s="31"/>
      <c r="D11" s="31"/>
      <c r="E11" s="32"/>
    </row>
    <row r="12" spans="1:5" ht="14.25" thickBot="1" x14ac:dyDescent="0.3">
      <c r="B12" s="33"/>
      <c r="C12" s="34"/>
      <c r="D12" s="34"/>
      <c r="E12" s="35"/>
    </row>
    <row r="14" spans="1:5" ht="14.25" thickBot="1" x14ac:dyDescent="0.3">
      <c r="B14" s="37" t="s">
        <v>181</v>
      </c>
      <c r="D14" s="76"/>
      <c r="E14" s="76"/>
    </row>
    <row r="15" spans="1:5" s="28" customFormat="1" ht="54.75" thickBot="1" x14ac:dyDescent="0.3">
      <c r="B15" s="38" t="s">
        <v>140</v>
      </c>
      <c r="C15" s="39" t="s">
        <v>141</v>
      </c>
      <c r="D15" s="39" t="s">
        <v>142</v>
      </c>
      <c r="E15" s="40" t="s">
        <v>143</v>
      </c>
    </row>
    <row r="16" spans="1:5" ht="14.25" thickTop="1" x14ac:dyDescent="0.25">
      <c r="B16" s="98">
        <v>1</v>
      </c>
      <c r="C16" s="97">
        <v>2</v>
      </c>
      <c r="D16" s="97">
        <v>3</v>
      </c>
      <c r="E16" s="99">
        <v>4</v>
      </c>
    </row>
    <row r="17" spans="2:5" x14ac:dyDescent="0.25">
      <c r="B17" s="30"/>
      <c r="C17" s="77"/>
      <c r="D17" s="77"/>
      <c r="E17" s="78"/>
    </row>
    <row r="18" spans="2:5" x14ac:dyDescent="0.25">
      <c r="B18" s="30"/>
      <c r="C18" s="77"/>
      <c r="D18" s="77"/>
      <c r="E18" s="78"/>
    </row>
    <row r="19" spans="2:5" ht="14.25" thickBot="1" x14ac:dyDescent="0.3">
      <c r="B19" s="33"/>
      <c r="C19" s="79"/>
      <c r="D19" s="79"/>
      <c r="E19" s="80"/>
    </row>
    <row r="20" spans="2:5" x14ac:dyDescent="0.25">
      <c r="C20" s="28"/>
      <c r="D20" s="28"/>
      <c r="E20" s="28"/>
    </row>
    <row r="21" spans="2:5" ht="14.25" thickBot="1" x14ac:dyDescent="0.3">
      <c r="B21" s="37" t="s">
        <v>182</v>
      </c>
      <c r="C21" s="28"/>
      <c r="D21" s="28"/>
      <c r="E21" s="28"/>
    </row>
    <row r="22" spans="2:5" ht="41.25" thickBot="1" x14ac:dyDescent="0.3">
      <c r="B22" s="38" t="s">
        <v>145</v>
      </c>
      <c r="C22" s="39" t="s">
        <v>146</v>
      </c>
      <c r="D22" s="39" t="s">
        <v>147</v>
      </c>
      <c r="E22" s="40" t="s">
        <v>148</v>
      </c>
    </row>
    <row r="23" spans="2:5" ht="14.25" thickTop="1" x14ac:dyDescent="0.25">
      <c r="B23" s="98">
        <v>1</v>
      </c>
      <c r="C23" s="97">
        <v>2</v>
      </c>
      <c r="D23" s="97">
        <v>3</v>
      </c>
      <c r="E23" s="99">
        <v>4</v>
      </c>
    </row>
    <row r="24" spans="2:5" x14ac:dyDescent="0.25">
      <c r="B24" s="71"/>
      <c r="C24" s="70"/>
      <c r="D24" s="70"/>
      <c r="E24" s="72"/>
    </row>
    <row r="25" spans="2:5" x14ac:dyDescent="0.25">
      <c r="B25" s="71"/>
      <c r="C25" s="70"/>
      <c r="D25" s="70"/>
      <c r="E25" s="72"/>
    </row>
    <row r="26" spans="2:5" x14ac:dyDescent="0.25">
      <c r="B26" s="71"/>
      <c r="C26" s="70"/>
      <c r="D26" s="70"/>
      <c r="E26" s="72"/>
    </row>
    <row r="27" spans="2:5" ht="14.25" thickBot="1" x14ac:dyDescent="0.3">
      <c r="B27" s="73"/>
      <c r="C27" s="74"/>
      <c r="D27" s="74"/>
      <c r="E27" s="75"/>
    </row>
    <row r="28" spans="2:5" x14ac:dyDescent="0.25">
      <c r="B28" s="70"/>
      <c r="C28" s="70"/>
      <c r="D28" s="70"/>
      <c r="E28" s="70"/>
    </row>
    <row r="29" spans="2:5" ht="54.75" customHeight="1" thickBot="1" x14ac:dyDescent="0.3">
      <c r="B29" s="111" t="s">
        <v>183</v>
      </c>
      <c r="C29" s="111"/>
      <c r="D29" s="111"/>
      <c r="E29" s="111"/>
    </row>
    <row r="30" spans="2:5" ht="27.75" thickBot="1" x14ac:dyDescent="0.3">
      <c r="B30" s="38" t="s">
        <v>154</v>
      </c>
      <c r="C30" s="39" t="s">
        <v>155</v>
      </c>
      <c r="D30" s="39" t="s">
        <v>156</v>
      </c>
      <c r="E30" s="40" t="s">
        <v>157</v>
      </c>
    </row>
    <row r="31" spans="2:5" ht="14.25" thickTop="1" x14ac:dyDescent="0.25">
      <c r="B31" s="98">
        <v>1</v>
      </c>
      <c r="C31" s="97">
        <v>2</v>
      </c>
      <c r="D31" s="97">
        <v>3</v>
      </c>
      <c r="E31" s="99">
        <v>4</v>
      </c>
    </row>
    <row r="32" spans="2:5" x14ac:dyDescent="0.25">
      <c r="B32" s="71"/>
      <c r="C32" s="70"/>
      <c r="D32" s="70"/>
      <c r="E32" s="72"/>
    </row>
    <row r="33" spans="2:5" x14ac:dyDescent="0.25">
      <c r="B33" s="71"/>
      <c r="C33" s="70"/>
      <c r="D33" s="70"/>
      <c r="E33" s="72"/>
    </row>
    <row r="34" spans="2:5" x14ac:dyDescent="0.25">
      <c r="B34" s="71"/>
      <c r="C34" s="70"/>
      <c r="D34" s="70"/>
      <c r="E34" s="72"/>
    </row>
    <row r="35" spans="2:5" ht="14.25" thickBot="1" x14ac:dyDescent="0.3">
      <c r="B35" s="73"/>
      <c r="C35" s="74"/>
      <c r="D35" s="74"/>
      <c r="E35" s="75"/>
    </row>
  </sheetData>
  <mergeCells count="1">
    <mergeCell ref="B29:E2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6F7839-5DEF-4FE4-8045-6E1A6D33F456}">
          <x14:formula1>
            <xm:f>Տեղեկատու!$B$16:$B$17</xm:f>
          </x14:formula1>
          <xm:sqref>B5:B11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D21C-8E51-43C9-BD0D-8729F4C9C09A}">
  <sheetPr codeName="Sheet5"/>
  <dimension ref="B2:J11"/>
  <sheetViews>
    <sheetView workbookViewId="0"/>
  </sheetViews>
  <sheetFormatPr defaultRowHeight="16.5" x14ac:dyDescent="0.3"/>
  <cols>
    <col min="1" max="1" width="3.140625" style="26" customWidth="1"/>
    <col min="2" max="2" width="4.140625" style="26" bestFit="1" customWidth="1"/>
    <col min="3" max="4" width="13.5703125" style="26" customWidth="1"/>
    <col min="5" max="5" width="20.5703125" style="26" customWidth="1"/>
    <col min="6" max="6" width="13.5703125" style="26" customWidth="1"/>
    <col min="7" max="7" width="17.5703125" style="26" customWidth="1"/>
    <col min="8" max="8" width="19" style="26" customWidth="1"/>
    <col min="9" max="10" width="13.5703125" style="26" customWidth="1"/>
    <col min="11" max="16384" width="9.140625" style="26"/>
  </cols>
  <sheetData>
    <row r="2" spans="2:10" ht="17.25" thickBot="1" x14ac:dyDescent="0.35">
      <c r="C2" s="59" t="s">
        <v>150</v>
      </c>
    </row>
    <row r="3" spans="2:10" ht="42" thickBot="1" x14ac:dyDescent="0.35">
      <c r="B3" s="29" t="s">
        <v>30</v>
      </c>
      <c r="C3" s="38" t="s">
        <v>88</v>
      </c>
      <c r="D3" s="39" t="s">
        <v>89</v>
      </c>
      <c r="E3" s="39" t="s">
        <v>55</v>
      </c>
      <c r="F3" s="39" t="s">
        <v>54</v>
      </c>
      <c r="G3" s="39" t="s">
        <v>58</v>
      </c>
      <c r="H3" s="39" t="s">
        <v>59</v>
      </c>
      <c r="I3" s="39" t="s">
        <v>50</v>
      </c>
      <c r="J3" s="40" t="s">
        <v>33</v>
      </c>
    </row>
    <row r="4" spans="2:10" s="103" customFormat="1" ht="15" thickTop="1" x14ac:dyDescent="0.25">
      <c r="B4" s="104">
        <v>1</v>
      </c>
      <c r="C4" s="105">
        <v>2</v>
      </c>
      <c r="D4" s="104">
        <v>3</v>
      </c>
      <c r="E4" s="104">
        <v>4</v>
      </c>
      <c r="F4" s="104">
        <v>5</v>
      </c>
      <c r="G4" s="104">
        <v>6</v>
      </c>
      <c r="H4" s="104">
        <v>7</v>
      </c>
      <c r="I4" s="104">
        <v>8</v>
      </c>
      <c r="J4" s="106">
        <v>9</v>
      </c>
    </row>
    <row r="5" spans="2:10" x14ac:dyDescent="0.3">
      <c r="C5" s="41"/>
      <c r="D5" s="36"/>
      <c r="E5" s="36"/>
      <c r="F5" s="36"/>
      <c r="G5" s="36"/>
      <c r="H5" s="36"/>
      <c r="I5" s="36"/>
      <c r="J5" s="42"/>
    </row>
    <row r="6" spans="2:10" x14ac:dyDescent="0.3">
      <c r="C6" s="41"/>
      <c r="D6" s="36"/>
      <c r="E6" s="36"/>
      <c r="F6" s="36"/>
      <c r="G6" s="36"/>
      <c r="H6" s="36"/>
      <c r="I6" s="36"/>
      <c r="J6" s="42"/>
    </row>
    <row r="7" spans="2:10" x14ac:dyDescent="0.3">
      <c r="C7" s="41"/>
      <c r="D7" s="36"/>
      <c r="E7" s="36"/>
      <c r="F7" s="36"/>
      <c r="G7" s="36"/>
      <c r="H7" s="36"/>
      <c r="I7" s="36"/>
      <c r="J7" s="42"/>
    </row>
    <row r="8" spans="2:10" x14ac:dyDescent="0.3">
      <c r="C8" s="41"/>
      <c r="D8" s="36"/>
      <c r="E8" s="36"/>
      <c r="F8" s="36"/>
      <c r="G8" s="36"/>
      <c r="H8" s="36"/>
      <c r="I8" s="36"/>
      <c r="J8" s="42"/>
    </row>
    <row r="9" spans="2:10" x14ac:dyDescent="0.3">
      <c r="C9" s="41"/>
      <c r="D9" s="36"/>
      <c r="E9" s="36"/>
      <c r="F9" s="36"/>
      <c r="G9" s="36"/>
      <c r="H9" s="36"/>
      <c r="I9" s="36"/>
      <c r="J9" s="42"/>
    </row>
    <row r="10" spans="2:10" x14ac:dyDescent="0.3">
      <c r="C10" s="41"/>
      <c r="D10" s="36"/>
      <c r="E10" s="36"/>
      <c r="F10" s="36"/>
      <c r="G10" s="36"/>
      <c r="H10" s="36"/>
      <c r="I10" s="36"/>
      <c r="J10" s="42"/>
    </row>
    <row r="11" spans="2:10" ht="17.25" thickBot="1" x14ac:dyDescent="0.35">
      <c r="C11" s="43"/>
      <c r="D11" s="44"/>
      <c r="E11" s="44"/>
      <c r="F11" s="44"/>
      <c r="G11" s="44"/>
      <c r="H11" s="44"/>
      <c r="I11" s="44"/>
      <c r="J11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694D6A0A66DE43A2719CE7AA4AD63A" ma:contentTypeVersion="11" ma:contentTypeDescription="Create a new document." ma:contentTypeScope="" ma:versionID="b6ad6e1dbe7019d7bc213f3eb1979bad">
  <xsd:schema xmlns:xsd="http://www.w3.org/2001/XMLSchema" xmlns:xs="http://www.w3.org/2001/XMLSchema" xmlns:p="http://schemas.microsoft.com/office/2006/metadata/properties" xmlns:ns2="78f974ce-aa2e-4ce5-903e-0be4ff9366de" targetNamespace="http://schemas.microsoft.com/office/2006/metadata/properties" ma:root="true" ma:fieldsID="87635956d0bc1f081666fe1d3e28597f" ns2:_="">
    <xsd:import namespace="78f974ce-aa2e-4ce5-903e-0be4ff9366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974ce-aa2e-4ce5-903e-0be4ff9366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171D8-E104-45AE-A420-733DE28BA3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070272-8C0A-4048-941B-B65FB2AAA0A4}">
  <ds:schemaRefs>
    <ds:schemaRef ds:uri="http://purl.org/dc/terms/"/>
    <ds:schemaRef ds:uri="http://purl.org/dc/dcmitype/"/>
    <ds:schemaRef ds:uri="http://schemas.microsoft.com/office/2006/metadata/properties"/>
    <ds:schemaRef ds:uri="78f974ce-aa2e-4ce5-903e-0be4ff9366de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5AD9535-1F7C-4AE8-A319-DDBE8FDA8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f974ce-aa2e-4ce5-903e-0be4ff9366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Ընդհանուր</vt:lpstr>
      <vt:lpstr>1.ՄԵ</vt:lpstr>
      <vt:lpstr>2.ԱԳ</vt:lpstr>
      <vt:lpstr>2.ԱԳ գործարքներ</vt:lpstr>
      <vt:lpstr>3.ՏՄ</vt:lpstr>
      <vt:lpstr>3.ՏՄ գործարքներ</vt:lpstr>
      <vt:lpstr>4. Պ</vt:lpstr>
      <vt:lpstr>Ծ1</vt:lpstr>
      <vt:lpstr>Ծ2</vt:lpstr>
      <vt:lpstr>Ծ3</vt:lpstr>
      <vt:lpstr>Ծ4</vt:lpstr>
      <vt:lpstr>Ծ5</vt:lpstr>
      <vt:lpstr>Ծ6</vt:lpstr>
      <vt:lpstr>Ծ7</vt:lpstr>
      <vt:lpstr>Ծ8</vt:lpstr>
      <vt:lpstr>Ծ9</vt:lpstr>
      <vt:lpstr>Ծ10</vt:lpstr>
      <vt:lpstr>Տեղեկատու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Gagik</dc:creator>
  <cp:lastModifiedBy>Aramayis Pashinyan</cp:lastModifiedBy>
  <cp:lastPrinted>2022-04-12T06:47:20Z</cp:lastPrinted>
  <dcterms:created xsi:type="dcterms:W3CDTF">2022-03-19T10:49:14Z</dcterms:created>
  <dcterms:modified xsi:type="dcterms:W3CDTF">2022-04-20T06:44:38Z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0x0101002A694D6A0A66DE43A2719CE7AA4AD63A</vt:lpwstr>
  </property>
</Properties>
</file>